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65" yWindow="-150" windowWidth="15600" windowHeight="8835" activeTab="1"/>
  </bookViews>
  <sheets>
    <sheet name="Quitação" sheetId="3" r:id="rId1"/>
    <sheet name="Homologação" sheetId="7" r:id="rId2"/>
    <sheet name="Informações" sheetId="6" r:id="rId3"/>
  </sheets>
  <calcPr calcId="125725"/>
</workbook>
</file>

<file path=xl/calcChain.xml><?xml version="1.0" encoding="utf-8"?>
<calcChain xmlns="http://schemas.openxmlformats.org/spreadsheetml/2006/main">
  <c r="G43" i="7"/>
  <c r="G43" i="3"/>
  <c r="A36" i="7"/>
  <c r="N56"/>
  <c r="Y56" s="1"/>
  <c r="C57" s="1"/>
  <c r="AF40"/>
  <c r="U40"/>
  <c r="D84" i="3"/>
  <c r="C84"/>
  <c r="J75"/>
  <c r="C75"/>
  <c r="AD63"/>
  <c r="AF40"/>
  <c r="U40"/>
  <c r="A36"/>
  <c r="AD53" s="1"/>
  <c r="AB24" i="7"/>
  <c r="D82"/>
  <c r="C82"/>
  <c r="U75"/>
  <c r="O75"/>
  <c r="I75"/>
  <c r="C75"/>
  <c r="J73"/>
  <c r="C73"/>
  <c r="L70"/>
  <c r="C70"/>
  <c r="L84"/>
  <c r="C84"/>
  <c r="AA80"/>
  <c r="O80"/>
  <c r="I80"/>
  <c r="C80"/>
  <c r="E78"/>
  <c r="C78"/>
  <c r="AD63"/>
  <c r="U31"/>
  <c r="AF31"/>
  <c r="N31"/>
  <c r="Y31" s="1"/>
  <c r="U80"/>
  <c r="AA82" i="3"/>
  <c r="AB24"/>
  <c r="U82"/>
  <c r="O82"/>
  <c r="I82"/>
  <c r="C82"/>
  <c r="E80"/>
  <c r="C80"/>
  <c r="O77"/>
  <c r="I77"/>
  <c r="C77"/>
  <c r="L72"/>
  <c r="C72"/>
  <c r="U31"/>
  <c r="AF31"/>
  <c r="N31"/>
  <c r="Y31"/>
  <c r="N56"/>
  <c r="Y56"/>
  <c r="C57"/>
  <c r="AD64" l="1"/>
  <c r="S92" s="1"/>
  <c r="AD53" i="7"/>
  <c r="AD64" s="1"/>
  <c r="C88" s="1"/>
</calcChain>
</file>

<file path=xl/comments1.xml><?xml version="1.0" encoding="utf-8"?>
<comments xmlns="http://schemas.openxmlformats.org/spreadsheetml/2006/main">
  <authors>
    <author>ANDRÉ PEDROZO</author>
  </authors>
  <commentList>
    <comment ref="L28" authorId="0">
      <text>
        <r>
          <rPr>
            <b/>
            <sz val="9"/>
            <color indexed="81"/>
            <rFont val="Tahoma"/>
            <family val="2"/>
          </rPr>
          <t>ANDRÉ PEDROZO:</t>
        </r>
        <r>
          <rPr>
            <sz val="9"/>
            <color indexed="81"/>
            <rFont val="Tahoma"/>
            <family val="2"/>
          </rPr>
          <t xml:space="preserve">
VERIFIQUE SEMPRE O PEDIDO DE DEMISSÃO, OU, AVISO INDENIZADO.</t>
        </r>
      </text>
    </comment>
  </commentList>
</comments>
</file>

<file path=xl/sharedStrings.xml><?xml version="1.0" encoding="utf-8"?>
<sst xmlns="http://schemas.openxmlformats.org/spreadsheetml/2006/main" count="443" uniqueCount="177">
  <si>
    <t>IDENTIFICAÇÃO  DO  TRABALHADOR</t>
  </si>
  <si>
    <t>CNPJ  /  CEI</t>
  </si>
  <si>
    <t>Razão  Social  /  Nome</t>
  </si>
  <si>
    <t>Endereço (Logadouro, Nº, Andar, Apartamento</t>
  </si>
  <si>
    <t>Bairro</t>
  </si>
  <si>
    <t>Municipio</t>
  </si>
  <si>
    <t>U.F.</t>
  </si>
  <si>
    <t>C.E.P.</t>
  </si>
  <si>
    <t>CNAE</t>
  </si>
  <si>
    <t>CNPJ / CEI  - Tomador  /  obra</t>
  </si>
  <si>
    <t>IDENTIFICAÇÃO  DO  EMPREGADOR</t>
  </si>
  <si>
    <t>PIS / PASEP</t>
  </si>
  <si>
    <t>Nome</t>
  </si>
  <si>
    <t>Data de Nascimento</t>
  </si>
  <si>
    <t>Nome  da  Mãe</t>
  </si>
  <si>
    <t>DADOS  DO  CONTRATO</t>
  </si>
  <si>
    <t>Tipo  de  Contrato</t>
  </si>
  <si>
    <t>Causa  do  Afastamento</t>
  </si>
  <si>
    <t>Data de Admissão</t>
  </si>
  <si>
    <t>Data do Aviso Prévio</t>
  </si>
  <si>
    <t>Data do Afastamento</t>
  </si>
  <si>
    <t>Código  de  Afastamento</t>
  </si>
  <si>
    <t>Pensão Alimenticia  (%) (TRCT)</t>
  </si>
  <si>
    <t>Categoria Trabalhador</t>
  </si>
  <si>
    <t>Código  Sindical</t>
  </si>
  <si>
    <t>CNPJ  e  Nome da Entidade Sindical Laboral</t>
  </si>
  <si>
    <t>DESCRIÇÃO  DAS  VERBAS  RESCISÓRIAS</t>
  </si>
  <si>
    <t>VERBAS  RESCISÓRIAS</t>
  </si>
  <si>
    <t>Saldo de</t>
  </si>
  <si>
    <t>dias Salario</t>
  </si>
  <si>
    <t>Comissões</t>
  </si>
  <si>
    <t>Gratificações</t>
  </si>
  <si>
    <t>Gorjetas</t>
  </si>
  <si>
    <t>TOTAL  BRUTO</t>
  </si>
  <si>
    <t>Pensão Alimenticia</t>
  </si>
  <si>
    <t>Adiantamento Salarial</t>
  </si>
  <si>
    <t>112.1</t>
  </si>
  <si>
    <t>112.2</t>
  </si>
  <si>
    <t>114.1</t>
  </si>
  <si>
    <t>114.2</t>
  </si>
  <si>
    <t>TOTAL  DEDUÇÕES</t>
  </si>
  <si>
    <t>VALOR LIQUIDO</t>
  </si>
  <si>
    <t>Assinatura do Trabalhador</t>
  </si>
  <si>
    <t>Carimbo e Assinatura do Assistente</t>
  </si>
  <si>
    <t>A ASSISTÊNCIA NO ATO DE RESCISÃO CONTRATUAL É GRATUITA.</t>
  </si>
  <si>
    <t>01-</t>
  </si>
  <si>
    <t>02-</t>
  </si>
  <si>
    <t>03-</t>
  </si>
  <si>
    <t>04-</t>
  </si>
  <si>
    <t>05-</t>
  </si>
  <si>
    <t>06-</t>
  </si>
  <si>
    <t>07-</t>
  </si>
  <si>
    <t>08-</t>
  </si>
  <si>
    <t>09-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</si>
  <si>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</si>
  <si>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</si>
  <si>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</si>
  <si>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</si>
  <si>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</si>
  <si>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</si>
  <si>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</si>
  <si>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</si>
  <si>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</si>
  <si>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</si>
  <si>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</si>
  <si>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</si>
  <si>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</si>
  <si>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23-</t>
  </si>
  <si>
    <t>24-</t>
  </si>
  <si>
    <t>25-</t>
  </si>
  <si>
    <t>26-</t>
  </si>
  <si>
    <t>27-</t>
  </si>
  <si>
    <t>28-</t>
  </si>
  <si>
    <t>29-</t>
  </si>
  <si>
    <t>31-</t>
  </si>
  <si>
    <t>30-</t>
  </si>
  <si>
    <t>32-</t>
  </si>
  <si>
    <t>Uniodonto</t>
  </si>
  <si>
    <t>115.1</t>
  </si>
  <si>
    <t>115.2</t>
  </si>
  <si>
    <t>115.3</t>
  </si>
  <si>
    <t>115.4</t>
  </si>
  <si>
    <t>JULIA  GEDOLIN</t>
  </si>
  <si>
    <t>Remuneração Mês Anterior</t>
  </si>
  <si>
    <t>SJ2</t>
  </si>
  <si>
    <t>DESPEDIDA SEM JUSTA CAUSA, PELO EMPREGDOR.</t>
  </si>
  <si>
    <t>Banco Horas</t>
  </si>
  <si>
    <t>Faltas/Atrasos</t>
  </si>
  <si>
    <t>Endereço (Logadouro, Nº, Andar, Apartamento)</t>
  </si>
  <si>
    <t>CTPS (Nº, Série, UF)</t>
  </si>
  <si>
    <t xml:space="preserve">C.P.F. </t>
  </si>
  <si>
    <t>Pensão Alimenticia  (%) FGTS</t>
  </si>
  <si>
    <t>EMPREGADO</t>
  </si>
  <si>
    <t>Multa Art. 477, § 8º/CLT</t>
  </si>
  <si>
    <t>56.1</t>
  </si>
  <si>
    <t>Salário-Familia</t>
  </si>
  <si>
    <t>Adic.  de Insalubridade</t>
  </si>
  <si>
    <t>Adic.  de  Periculosidade</t>
  </si>
  <si>
    <t xml:space="preserve">Adicional   Noturno </t>
  </si>
  <si>
    <t xml:space="preserve">Horas Extras </t>
  </si>
  <si>
    <t>horas</t>
  </si>
  <si>
    <t>a</t>
  </si>
  <si>
    <t>Descanso  Semanal</t>
  </si>
  <si>
    <t>Remunerado  (D.S.R.)</t>
  </si>
  <si>
    <t>Reflexo do DSR sobre</t>
  </si>
  <si>
    <t>Salário  Variável</t>
  </si>
  <si>
    <t>13º  Salário  Proporcional</t>
  </si>
  <si>
    <t xml:space="preserve"> / 12 avos</t>
  </si>
  <si>
    <t>64.1</t>
  </si>
  <si>
    <t>13º Salário- Exercicio</t>
  </si>
  <si>
    <t>Férias  Proporcionais</t>
  </si>
  <si>
    <t>CONTRATO  DE  TRABALHO  POR  PRAZO  INDETERMINADO</t>
  </si>
  <si>
    <t>66.1</t>
  </si>
  <si>
    <t>Férias Vencidas Per. Aquis.</t>
  </si>
  <si>
    <t>Terço Constituc. de Férias</t>
  </si>
  <si>
    <t>Aviso Prévio Indenizado</t>
  </si>
  <si>
    <t>13º Salario (Aviso Prévio Indenizado)</t>
  </si>
  <si>
    <t>Férias (Aviso Prévio Indenizado)</t>
  </si>
  <si>
    <t>Adiantamento 13º Salario</t>
  </si>
  <si>
    <t>Aviso Prévio Indenizado            dias</t>
  </si>
  <si>
    <t>dias</t>
  </si>
  <si>
    <t>Previdência  Social</t>
  </si>
  <si>
    <t>Previdência  Social  -  13º</t>
  </si>
  <si>
    <t>Salário</t>
  </si>
  <si>
    <t>DEDUÇÕES</t>
  </si>
  <si>
    <t>Rubrica</t>
  </si>
  <si>
    <t>Valor</t>
  </si>
  <si>
    <t>IRRF</t>
  </si>
  <si>
    <t>IRRF sobre 13º Salario</t>
  </si>
  <si>
    <t>Desconto DSR</t>
  </si>
  <si>
    <t>TERMO DE HOMOLOGAÇÃO DE RESCISÃO DO CONTRATO DE TRABALHO</t>
  </si>
  <si>
    <t>EMPREGADOR</t>
  </si>
  <si>
    <t>TRABALHADOR</t>
  </si>
  <si>
    <t>CONTRATO</t>
  </si>
  <si>
    <t xml:space="preserve">Foi realizada a rescisão do contrato de trabalho do trabalhador acima qualificado, nos termos do artigo  n.º  477  da Consolidação das Leis do </t>
  </si>
  <si>
    <t>não ser superior a um ano de serviço e não existir previsão de assistencia à rescisão contratual em Acordo ou Convenção Coletiva de Trabalho</t>
  </si>
  <si>
    <t>da categoria a qual pertence o trabalhador.</t>
  </si>
  <si>
    <t>No dia</t>
  </si>
  <si>
    <t>foi realizado, nos termos do art. 23 da Instrução Normativa/SRT nº 15/2010, o efetivo pagamento das</t>
  </si>
  <si>
    <t>, o qual, devidamente rubricado pelas partes, é parte</t>
  </si>
  <si>
    <t>integrante do presente Termo de Quitação.</t>
  </si>
  <si>
    <t>Assinatura do Empregador ou Preposto</t>
  </si>
  <si>
    <t>Assinatura do Responsavel Legal do Trabalhador</t>
  </si>
  <si>
    <t>Informações à Caixa:</t>
  </si>
  <si>
    <t>Pode o Trabalhador iniciar ação judicial quanto aos créditos resultantes das relações de trabalho até o limite de dois</t>
  </si>
  <si>
    <t>anos após a extinção do contrato de trabalho (Inc. XXIX, Art. 7º da Constituição Federal/1988).</t>
  </si>
  <si>
    <t>Trabalho (CLT). A assistencia à rescisão prevista no § 1º do art. Nº 477 da CLT não é devida, tendo em vista a duração do contrato de trabalho</t>
  </si>
  <si>
    <t>Foi prestada, gratuitamente, assistência na rescisão do contrato de trabalho, nos termos do artigo nº 477, § 1º, da Consolidação das Leis do</t>
  </si>
  <si>
    <t>, o qual, devidamente rubricado pelas partes, é parte integrante do presente Termo de Homologação.</t>
  </si>
  <si>
    <t xml:space="preserve">As partes assistidas no presente ato de rescisão contratual foram identificadas como legítimas conforme previsto na Instrução </t>
  </si>
  <si>
    <t>Normativa/SRT nº 15/2010.</t>
  </si>
  <si>
    <t>___________________________________, _______ de ___________________________________________ de ___________.</t>
  </si>
  <si>
    <t>Nome do Órgão Homologador</t>
  </si>
  <si>
    <t>Ressalvas</t>
  </si>
  <si>
    <t xml:space="preserve">(liquido de     </t>
  </si>
  <si>
    <t xml:space="preserve"> /faltas e DSR)</t>
  </si>
  <si>
    <t>Horas  a</t>
  </si>
  <si>
    <t>Ajuste do Saldo Devedor</t>
  </si>
  <si>
    <t>Trabalho (CLT), sendo comprovado neste ato o efetivo pagamento das verbas rescisórias especificadas no corpo do TRCT, no valor líquido de</t>
  </si>
  <si>
    <t>Fica ressalvado o direito de o trabalhador pleitear judicialmente os direitos informado no campo 155, abaixo.</t>
  </si>
  <si>
    <t>_______/________/___________</t>
  </si>
  <si>
    <t xml:space="preserve">verbas rescisórias especificadas no corpo do TRCT,  no  valor  liquido de </t>
  </si>
  <si>
    <t>TERMO DE QUITAÇÃO DE RESCISÃO DO CONTRATO DE TRABALHO</t>
  </si>
  <si>
    <t>115.5</t>
  </si>
  <si>
    <t>Desconto</t>
  </si>
  <si>
    <t>00 . 000 . 000 / 0000 - 00</t>
  </si>
  <si>
    <t>Curitiba, _______ de ___________________________________________ de ___________.</t>
  </si>
  <si>
    <t xml:space="preserve"> </t>
  </si>
  <si>
    <t>005.158.88421-4</t>
  </si>
  <si>
    <t>76.586.346/0001-85 SIND DOS EMPREG NO COMÉRCIO DE CURITIBA - SINDICOM</t>
  </si>
  <si>
    <t>DESPEDIDA SEM JUSTA CAUSA, PELO EMPREGADOR.</t>
  </si>
  <si>
    <t>PR</t>
  </si>
  <si>
    <t>CURITIBA</t>
  </si>
  <si>
    <t>99/99/9999</t>
  </si>
  <si>
    <t>TERMO DE RESCISÃO DE CONTRATO DE TRABALHO</t>
  </si>
  <si>
    <t>)</t>
  </si>
  <si>
    <t>( escreva AQUI o valor LIQUIDO por extenso</t>
  </si>
</sst>
</file>

<file path=xl/styles.xml><?xml version="1.0" encoding="utf-8"?>
<styleSheet xmlns="http://schemas.openxmlformats.org/spreadsheetml/2006/main">
  <numFmts count="12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0"/>
    <numFmt numFmtId="167" formatCode="dd\ /\ mm\ /\ yyyy"/>
    <numFmt numFmtId="168" formatCode="&quot;R$&quot;\ \ \ \ \ \ \ #,##0.00;\-&quot;R$&quot;\ #,##0.00"/>
    <numFmt numFmtId="169" formatCode="0\ 0\ 0\ \.\ 0\ 0\ 0\ \.\ 0\ 0\ 0\ \-\ 0\ 0"/>
    <numFmt numFmtId="170" formatCode="00\ \.\ 000\ \-\ 000"/>
    <numFmt numFmtId="171" formatCode="0\ 0\ 0\ 0\ 0\ 0\ 0\ "/>
    <numFmt numFmtId="172" formatCode="0\ \ 0\ \ 0\ \ 0\ \ 0\ \ 0\ \ 0\ \ 0\ \ 0\ \ 0\ \ 0\ "/>
    <numFmt numFmtId="173" formatCode="hh:mm;@"/>
    <numFmt numFmtId="174" formatCode="#,##0.0"/>
    <numFmt numFmtId="175" formatCode="dd\ /\ mm\ /\ yy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8"/>
      <color theme="0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b/>
      <u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6" fontId="4" fillId="0" borderId="5" xfId="3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6" fontId="4" fillId="0" borderId="3" xfId="3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74" fontId="2" fillId="0" borderId="2" xfId="3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wrapText="1"/>
    </xf>
    <xf numFmtId="164" fontId="2" fillId="2" borderId="0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164" fontId="8" fillId="2" borderId="0" xfId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4" fontId="2" fillId="0" borderId="10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72" fontId="4" fillId="0" borderId="5" xfId="0" applyNumberFormat="1" applyFont="1" applyBorder="1" applyAlignment="1">
      <alignment horizontal="center" vertical="center" wrapText="1"/>
    </xf>
    <xf numFmtId="172" fontId="4" fillId="0" borderId="6" xfId="0" applyNumberFormat="1" applyFont="1" applyBorder="1" applyAlignment="1">
      <alignment horizontal="center" vertical="center" wrapText="1"/>
    </xf>
    <xf numFmtId="172" fontId="4" fillId="0" borderId="1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7" fontId="4" fillId="0" borderId="3" xfId="0" applyNumberFormat="1" applyFont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5" fontId="2" fillId="0" borderId="5" xfId="0" applyNumberFormat="1" applyFont="1" applyBorder="1" applyAlignment="1">
      <alignment horizontal="center" vertical="center" wrapText="1"/>
    </xf>
    <xf numFmtId="175" fontId="2" fillId="0" borderId="6" xfId="0" applyNumberFormat="1" applyFont="1" applyBorder="1" applyAlignment="1">
      <alignment horizontal="center" vertical="center" wrapText="1"/>
    </xf>
    <xf numFmtId="175" fontId="2" fillId="0" borderId="1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right" vertical="center" wrapText="1"/>
    </xf>
    <xf numFmtId="166" fontId="2" fillId="0" borderId="6" xfId="0" applyNumberFormat="1" applyFont="1" applyBorder="1" applyAlignment="1">
      <alignment horizontal="right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1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9" fontId="2" fillId="0" borderId="0" xfId="2" applyFont="1" applyBorder="1" applyAlignment="1">
      <alignment horizontal="center" vertical="center" wrapText="1"/>
    </xf>
    <xf numFmtId="173" fontId="2" fillId="0" borderId="0" xfId="0" applyNumberFormat="1" applyFont="1" applyBorder="1" applyAlignment="1">
      <alignment horizontal="center" vertical="center" wrapText="1"/>
    </xf>
    <xf numFmtId="173" fontId="2" fillId="0" borderId="4" xfId="0" applyNumberFormat="1" applyFont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169" fontId="4" fillId="0" borderId="6" xfId="0" applyNumberFormat="1" applyFont="1" applyBorder="1" applyAlignment="1">
      <alignment horizontal="center" vertical="center" wrapText="1"/>
    </xf>
    <xf numFmtId="169" fontId="4" fillId="0" borderId="11" xfId="0" applyNumberFormat="1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167" fontId="4" fillId="0" borderId="6" xfId="0" applyNumberFormat="1" applyFont="1" applyBorder="1" applyAlignment="1">
      <alignment horizontal="center" vertical="center" wrapText="1"/>
    </xf>
    <xf numFmtId="167" fontId="4" fillId="0" borderId="11" xfId="0" applyNumberFormat="1" applyFont="1" applyBorder="1" applyAlignment="1">
      <alignment horizontal="center" vertical="center" wrapText="1"/>
    </xf>
    <xf numFmtId="170" fontId="4" fillId="0" borderId="5" xfId="0" applyNumberFormat="1" applyFont="1" applyBorder="1" applyAlignment="1">
      <alignment horizontal="center" vertical="center" wrapText="1"/>
    </xf>
    <xf numFmtId="170" fontId="4" fillId="0" borderId="6" xfId="0" applyNumberFormat="1" applyFont="1" applyBorder="1" applyAlignment="1">
      <alignment horizontal="center" vertical="center" wrapText="1"/>
    </xf>
    <xf numFmtId="170" fontId="4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20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6" fontId="4" fillId="0" borderId="6" xfId="3" applyNumberFormat="1" applyFont="1" applyBorder="1" applyAlignment="1">
      <alignment horizontal="left" vertical="center" wrapText="1"/>
    </xf>
    <xf numFmtId="166" fontId="4" fillId="0" borderId="11" xfId="3" applyNumberFormat="1" applyFont="1" applyBorder="1" applyAlignment="1">
      <alignment horizontal="left" vertical="center" wrapText="1"/>
    </xf>
    <xf numFmtId="164" fontId="14" fillId="0" borderId="0" xfId="1" applyFont="1" applyAlignment="1">
      <alignment horizontal="center" vertical="center" wrapText="1"/>
    </xf>
    <xf numFmtId="164" fontId="14" fillId="0" borderId="0" xfId="1" applyFont="1" applyAlignment="1">
      <alignment horizontal="left" vertical="center" wrapText="1"/>
    </xf>
    <xf numFmtId="0" fontId="2" fillId="0" borderId="10" xfId="0" applyFont="1" applyBorder="1" applyAlignment="1">
      <alignment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164" fontId="6" fillId="0" borderId="8" xfId="1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169" fontId="2" fillId="0" borderId="5" xfId="0" applyNumberFormat="1" applyFont="1" applyBorder="1" applyAlignment="1">
      <alignment horizontal="center" vertical="center" wrapText="1"/>
    </xf>
    <xf numFmtId="169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7" xfId="1" applyFont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9" fontId="2" fillId="0" borderId="6" xfId="2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2" fillId="0" borderId="14" xfId="1" applyFont="1" applyBorder="1" applyAlignment="1">
      <alignment horizontal="center" vertical="center" wrapText="1"/>
    </xf>
    <xf numFmtId="173" fontId="2" fillId="0" borderId="6" xfId="0" applyNumberFormat="1" applyFont="1" applyBorder="1" applyAlignment="1">
      <alignment horizontal="center" vertical="center" wrapText="1"/>
    </xf>
    <xf numFmtId="173" fontId="2" fillId="0" borderId="11" xfId="0" applyNumberFormat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11" xfId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10" fontId="4" fillId="0" borderId="5" xfId="2" applyNumberFormat="1" applyFont="1" applyBorder="1" applyAlignment="1">
      <alignment horizontal="center" vertical="center" wrapText="1"/>
    </xf>
    <xf numFmtId="10" fontId="4" fillId="0" borderId="6" xfId="2" applyNumberFormat="1" applyFont="1" applyBorder="1" applyAlignment="1">
      <alignment horizontal="center" vertical="center" wrapText="1"/>
    </xf>
    <xf numFmtId="10" fontId="4" fillId="0" borderId="11" xfId="2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8" fontId="4" fillId="0" borderId="5" xfId="1" applyNumberFormat="1" applyFont="1" applyBorder="1" applyAlignment="1">
      <alignment horizontal="center" vertical="center" wrapText="1"/>
    </xf>
    <xf numFmtId="168" fontId="4" fillId="0" borderId="6" xfId="1" applyNumberFormat="1" applyFont="1" applyBorder="1" applyAlignment="1">
      <alignment horizontal="center" vertical="center" wrapText="1"/>
    </xf>
    <xf numFmtId="168" fontId="4" fillId="0" borderId="11" xfId="1" applyNumberFormat="1" applyFont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0" fontId="4" fillId="0" borderId="3" xfId="0" applyNumberFormat="1" applyFont="1" applyBorder="1" applyAlignment="1">
      <alignment horizontal="center" vertical="center" wrapText="1"/>
    </xf>
    <xf numFmtId="170" fontId="4" fillId="0" borderId="0" xfId="0" applyNumberFormat="1" applyFont="1" applyBorder="1" applyAlignment="1">
      <alignment horizontal="center" vertical="center" wrapText="1"/>
    </xf>
    <xf numFmtId="170" fontId="4" fillId="0" borderId="4" xfId="0" applyNumberFormat="1" applyFont="1" applyBorder="1" applyAlignment="1">
      <alignment horizontal="center" vertical="center" wrapText="1"/>
    </xf>
    <xf numFmtId="171" fontId="4" fillId="0" borderId="3" xfId="0" applyNumberFormat="1" applyFont="1" applyBorder="1" applyAlignment="1">
      <alignment horizontal="center" vertical="center" wrapText="1"/>
    </xf>
    <xf numFmtId="171" fontId="4" fillId="0" borderId="0" xfId="0" applyNumberFormat="1" applyFont="1" applyBorder="1" applyAlignment="1">
      <alignment horizontal="center" vertical="center" wrapText="1"/>
    </xf>
    <xf numFmtId="171" fontId="4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6" fillId="4" borderId="7" xfId="1" applyFont="1" applyFill="1" applyBorder="1" applyAlignment="1">
      <alignment horizontal="center" vertical="center" wrapText="1"/>
    </xf>
    <xf numFmtId="164" fontId="6" fillId="4" borderId="8" xfId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10" fontId="4" fillId="0" borderId="4" xfId="2" applyNumberFormat="1" applyFont="1" applyBorder="1" applyAlignment="1">
      <alignment horizontal="center" vertical="center" wrapText="1"/>
    </xf>
    <xf numFmtId="173" fontId="2" fillId="0" borderId="5" xfId="0" applyNumberFormat="1" applyFont="1" applyBorder="1" applyAlignment="1">
      <alignment horizontal="center" vertical="center" wrapText="1"/>
    </xf>
    <xf numFmtId="9" fontId="2" fillId="0" borderId="11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164" fontId="2" fillId="0" borderId="13" xfId="1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164" fontId="8" fillId="4" borderId="8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7" fontId="14" fillId="0" borderId="5" xfId="0" applyNumberFormat="1" applyFont="1" applyBorder="1" applyAlignment="1">
      <alignment horizontal="center" vertical="center" wrapText="1"/>
    </xf>
    <xf numFmtId="167" fontId="14" fillId="0" borderId="6" xfId="0" applyNumberFormat="1" applyFont="1" applyBorder="1" applyAlignment="1">
      <alignment horizontal="center" vertical="center" wrapText="1"/>
    </xf>
    <xf numFmtId="167" fontId="14" fillId="0" borderId="1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166" fontId="4" fillId="0" borderId="0" xfId="3" applyNumberFormat="1" applyFont="1" applyBorder="1" applyAlignment="1">
      <alignment horizontal="left" vertical="center" wrapText="1"/>
    </xf>
    <xf numFmtId="166" fontId="4" fillId="0" borderId="4" xfId="3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Porcentagem" xfId="2" builtinId="5"/>
    <cellStyle name="Separador de milhares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68</xdr:col>
      <xdr:colOff>95250</xdr:colOff>
      <xdr:row>28</xdr:row>
      <xdr:rowOff>0</xdr:rowOff>
    </xdr:to>
    <xdr:pic>
      <xdr:nvPicPr>
        <xdr:cNvPr id="416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810500" cy="449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4"/>
  <sheetViews>
    <sheetView topLeftCell="B1" zoomScaleNormal="100" workbookViewId="0">
      <selection activeCell="C89" sqref="C89:AI89"/>
    </sheetView>
  </sheetViews>
  <sheetFormatPr defaultColWidth="3.28515625" defaultRowHeight="11.1" customHeight="1"/>
  <cols>
    <col min="1" max="1" width="3.28515625" style="9" hidden="1" customWidth="1"/>
    <col min="2" max="2" width="3.28515625" style="9"/>
    <col min="3" max="3" width="6.140625" style="9" bestFit="1" customWidth="1"/>
    <col min="4" max="5" width="3.5703125" style="9" customWidth="1"/>
    <col min="6" max="6" width="3.28515625" style="9" customWidth="1"/>
    <col min="7" max="7" width="4" style="9" bestFit="1" customWidth="1"/>
    <col min="8" max="13" width="3.28515625" style="9" customWidth="1"/>
    <col min="14" max="14" width="4.7109375" style="9" customWidth="1"/>
    <col min="15" max="24" width="3.28515625" style="9" customWidth="1"/>
    <col min="25" max="25" width="4.7109375" style="9" customWidth="1"/>
    <col min="26" max="28" width="3.28515625" style="9" customWidth="1"/>
    <col min="29" max="29" width="4.140625" style="9" bestFit="1" customWidth="1"/>
    <col min="30" max="16384" width="3.28515625" style="9"/>
  </cols>
  <sheetData>
    <row r="1" spans="3:35" ht="15" customHeight="1">
      <c r="C1" s="145" t="s">
        <v>174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7"/>
    </row>
    <row r="2" spans="3:35" s="20" customFormat="1" ht="12" customHeight="1">
      <c r="C2" s="148" t="s">
        <v>10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50"/>
    </row>
    <row r="3" spans="3:35" ht="15" customHeight="1">
      <c r="C3" s="3" t="s">
        <v>45</v>
      </c>
      <c r="D3" s="51" t="s">
        <v>1</v>
      </c>
      <c r="E3" s="51"/>
      <c r="F3" s="51"/>
      <c r="G3" s="51"/>
      <c r="H3" s="51"/>
      <c r="I3" s="51"/>
      <c r="J3" s="51"/>
      <c r="K3" s="52"/>
      <c r="L3" s="3" t="s">
        <v>46</v>
      </c>
      <c r="M3" s="51" t="s">
        <v>2</v>
      </c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/>
    </row>
    <row r="4" spans="3:35" ht="15" customHeight="1">
      <c r="C4" s="56" t="s">
        <v>167</v>
      </c>
      <c r="D4" s="57"/>
      <c r="E4" s="57"/>
      <c r="F4" s="57"/>
      <c r="G4" s="57"/>
      <c r="H4" s="57"/>
      <c r="I4" s="57"/>
      <c r="J4" s="57"/>
      <c r="K4" s="58"/>
      <c r="L4" s="56" t="s">
        <v>167</v>
      </c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8"/>
    </row>
    <row r="5" spans="3:35" ht="15" customHeight="1">
      <c r="C5" s="3" t="s">
        <v>47</v>
      </c>
      <c r="D5" s="51" t="s">
        <v>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2"/>
      <c r="Y5" s="3" t="s">
        <v>48</v>
      </c>
      <c r="Z5" s="51" t="s">
        <v>4</v>
      </c>
      <c r="AA5" s="51"/>
      <c r="AB5" s="51"/>
      <c r="AC5" s="51"/>
      <c r="AD5" s="51"/>
      <c r="AE5" s="51"/>
      <c r="AF5" s="51"/>
      <c r="AG5" s="51"/>
      <c r="AH5" s="51"/>
      <c r="AI5" s="52"/>
    </row>
    <row r="6" spans="3:35" ht="15" customHeight="1">
      <c r="C6" s="56" t="s">
        <v>167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8"/>
      <c r="Y6" s="63" t="s">
        <v>167</v>
      </c>
      <c r="Z6" s="64"/>
      <c r="AA6" s="64"/>
      <c r="AB6" s="64"/>
      <c r="AC6" s="64"/>
      <c r="AD6" s="64"/>
      <c r="AE6" s="64"/>
      <c r="AF6" s="64"/>
      <c r="AG6" s="64"/>
      <c r="AH6" s="64"/>
      <c r="AI6" s="141"/>
    </row>
    <row r="7" spans="3:35" ht="15" customHeight="1">
      <c r="C7" s="3" t="s">
        <v>49</v>
      </c>
      <c r="D7" s="51" t="s">
        <v>5</v>
      </c>
      <c r="E7" s="51"/>
      <c r="F7" s="51"/>
      <c r="G7" s="51"/>
      <c r="H7" s="51"/>
      <c r="I7" s="51"/>
      <c r="J7" s="52"/>
      <c r="K7" s="3" t="s">
        <v>50</v>
      </c>
      <c r="L7" s="51" t="s">
        <v>6</v>
      </c>
      <c r="M7" s="51"/>
      <c r="N7" s="52"/>
      <c r="O7" s="3" t="s">
        <v>51</v>
      </c>
      <c r="P7" s="51" t="s">
        <v>7</v>
      </c>
      <c r="Q7" s="51"/>
      <c r="R7" s="51"/>
      <c r="S7" s="51"/>
      <c r="T7" s="52"/>
      <c r="U7" s="3" t="s">
        <v>52</v>
      </c>
      <c r="V7" s="51" t="s">
        <v>8</v>
      </c>
      <c r="W7" s="51"/>
      <c r="X7" s="52"/>
      <c r="Y7" s="3" t="s">
        <v>53</v>
      </c>
      <c r="Z7" s="51" t="s">
        <v>9</v>
      </c>
      <c r="AA7" s="51"/>
      <c r="AB7" s="51"/>
      <c r="AC7" s="51"/>
      <c r="AD7" s="51"/>
      <c r="AE7" s="51"/>
      <c r="AF7" s="51"/>
      <c r="AG7" s="51"/>
      <c r="AH7" s="51"/>
      <c r="AI7" s="52"/>
    </row>
    <row r="8" spans="3:35" ht="15" customHeight="1">
      <c r="C8" s="151" t="s">
        <v>167</v>
      </c>
      <c r="D8" s="152"/>
      <c r="E8" s="152"/>
      <c r="F8" s="152"/>
      <c r="G8" s="152"/>
      <c r="H8" s="152"/>
      <c r="I8" s="152"/>
      <c r="J8" s="153"/>
      <c r="K8" s="151" t="s">
        <v>167</v>
      </c>
      <c r="L8" s="152"/>
      <c r="M8" s="152"/>
      <c r="N8" s="153"/>
      <c r="O8" s="154" t="s">
        <v>167</v>
      </c>
      <c r="P8" s="155"/>
      <c r="Q8" s="155"/>
      <c r="R8" s="155"/>
      <c r="S8" s="155"/>
      <c r="T8" s="156"/>
      <c r="U8" s="157" t="s">
        <v>167</v>
      </c>
      <c r="V8" s="158"/>
      <c r="W8" s="158"/>
      <c r="X8" s="159"/>
      <c r="Y8" s="151"/>
      <c r="Z8" s="152"/>
      <c r="AA8" s="152"/>
      <c r="AB8" s="152"/>
      <c r="AC8" s="152"/>
      <c r="AD8" s="152"/>
      <c r="AE8" s="152"/>
      <c r="AF8" s="152"/>
      <c r="AG8" s="152"/>
      <c r="AH8" s="152"/>
      <c r="AI8" s="153"/>
    </row>
    <row r="9" spans="3:35" s="20" customFormat="1" ht="12" customHeight="1">
      <c r="C9" s="133" t="s">
        <v>0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3:35" ht="15" customHeight="1">
      <c r="C10" s="3" t="s">
        <v>54</v>
      </c>
      <c r="D10" s="51" t="s">
        <v>11</v>
      </c>
      <c r="E10" s="51"/>
      <c r="F10" s="51"/>
      <c r="G10" s="51"/>
      <c r="H10" s="51"/>
      <c r="I10" s="52"/>
      <c r="J10" s="3" t="s">
        <v>55</v>
      </c>
      <c r="K10" s="51" t="s">
        <v>12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2"/>
    </row>
    <row r="11" spans="3:35" s="10" customFormat="1" ht="15" customHeight="1">
      <c r="C11" s="53" t="s">
        <v>167</v>
      </c>
      <c r="D11" s="54"/>
      <c r="E11" s="54"/>
      <c r="F11" s="54"/>
      <c r="G11" s="54"/>
      <c r="H11" s="54"/>
      <c r="I11" s="55"/>
      <c r="J11" s="56" t="s">
        <v>167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3:35" ht="15" customHeight="1">
      <c r="C12" s="3" t="s">
        <v>56</v>
      </c>
      <c r="D12" s="51" t="s">
        <v>88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/>
      <c r="Y12" s="3" t="s">
        <v>57</v>
      </c>
      <c r="Z12" s="51" t="s">
        <v>4</v>
      </c>
      <c r="AA12" s="51"/>
      <c r="AB12" s="51"/>
      <c r="AC12" s="51"/>
      <c r="AD12" s="51"/>
      <c r="AE12" s="51"/>
      <c r="AF12" s="51"/>
      <c r="AG12" s="51"/>
      <c r="AH12" s="51"/>
      <c r="AI12" s="52"/>
    </row>
    <row r="13" spans="3:35" ht="15" customHeight="1">
      <c r="C13" s="56" t="s">
        <v>167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8"/>
      <c r="Y13" s="63" t="s">
        <v>167</v>
      </c>
      <c r="Z13" s="64"/>
      <c r="AA13" s="64"/>
      <c r="AB13" s="64"/>
      <c r="AC13" s="64"/>
      <c r="AD13" s="64"/>
      <c r="AE13" s="64"/>
      <c r="AF13" s="64"/>
      <c r="AG13" s="64"/>
      <c r="AH13" s="64"/>
      <c r="AI13" s="141"/>
    </row>
    <row r="14" spans="3:35" ht="15" customHeight="1">
      <c r="C14" s="3" t="s">
        <v>58</v>
      </c>
      <c r="D14" s="51" t="s">
        <v>5</v>
      </c>
      <c r="E14" s="51"/>
      <c r="F14" s="51"/>
      <c r="G14" s="51"/>
      <c r="H14" s="51"/>
      <c r="I14" s="51"/>
      <c r="J14" s="51"/>
      <c r="K14" s="51"/>
      <c r="L14" s="52"/>
      <c r="M14" s="3" t="s">
        <v>59</v>
      </c>
      <c r="N14" s="51" t="s">
        <v>6</v>
      </c>
      <c r="O14" s="52"/>
      <c r="P14" s="3" t="s">
        <v>60</v>
      </c>
      <c r="Q14" s="51" t="s">
        <v>7</v>
      </c>
      <c r="R14" s="51"/>
      <c r="S14" s="52"/>
      <c r="T14" s="3" t="s">
        <v>61</v>
      </c>
      <c r="U14" s="43" t="s">
        <v>89</v>
      </c>
      <c r="V14" s="43"/>
      <c r="W14" s="43"/>
      <c r="X14" s="43"/>
      <c r="Y14" s="45"/>
      <c r="Z14" s="2" t="s">
        <v>62</v>
      </c>
      <c r="AA14" s="51" t="s">
        <v>90</v>
      </c>
      <c r="AB14" s="51"/>
      <c r="AC14" s="51"/>
      <c r="AD14" s="51"/>
      <c r="AE14" s="51"/>
      <c r="AF14" s="51"/>
      <c r="AG14" s="51"/>
      <c r="AH14" s="51"/>
      <c r="AI14" s="52"/>
    </row>
    <row r="15" spans="3:35" s="10" customFormat="1" ht="15" customHeight="1">
      <c r="C15" s="56" t="s">
        <v>167</v>
      </c>
      <c r="D15" s="57"/>
      <c r="E15" s="57"/>
      <c r="F15" s="57"/>
      <c r="G15" s="57"/>
      <c r="H15" s="57"/>
      <c r="I15" s="57"/>
      <c r="J15" s="57"/>
      <c r="K15" s="57"/>
      <c r="L15" s="58"/>
      <c r="M15" s="63" t="s">
        <v>167</v>
      </c>
      <c r="N15" s="64"/>
      <c r="O15" s="141"/>
      <c r="P15" s="90" t="s">
        <v>167</v>
      </c>
      <c r="Q15" s="91"/>
      <c r="R15" s="91"/>
      <c r="S15" s="92"/>
      <c r="T15" s="63" t="s">
        <v>167</v>
      </c>
      <c r="U15" s="64"/>
      <c r="V15" s="64"/>
      <c r="W15" s="64"/>
      <c r="X15" s="64"/>
      <c r="Y15" s="64"/>
      <c r="Z15" s="84" t="s">
        <v>167</v>
      </c>
      <c r="AA15" s="85"/>
      <c r="AB15" s="85"/>
      <c r="AC15" s="85"/>
      <c r="AD15" s="85"/>
      <c r="AE15" s="85"/>
      <c r="AF15" s="85"/>
      <c r="AG15" s="85"/>
      <c r="AH15" s="85"/>
      <c r="AI15" s="86"/>
    </row>
    <row r="16" spans="3:35" ht="15" customHeight="1">
      <c r="C16" s="5" t="s">
        <v>63</v>
      </c>
      <c r="D16" s="51" t="s">
        <v>13</v>
      </c>
      <c r="E16" s="51"/>
      <c r="F16" s="51"/>
      <c r="G16" s="51"/>
      <c r="H16" s="52"/>
      <c r="I16" s="3" t="s">
        <v>64</v>
      </c>
      <c r="J16" s="51" t="s">
        <v>14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2"/>
    </row>
    <row r="17" spans="1:35" ht="15" customHeight="1">
      <c r="C17" s="87">
        <v>17505</v>
      </c>
      <c r="D17" s="88"/>
      <c r="E17" s="88"/>
      <c r="F17" s="88"/>
      <c r="G17" s="88"/>
      <c r="H17" s="89"/>
      <c r="I17" s="56" t="s">
        <v>82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8"/>
    </row>
    <row r="18" spans="1:35" s="20" customFormat="1" ht="12" customHeight="1">
      <c r="C18" s="133" t="s">
        <v>15</v>
      </c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5"/>
    </row>
    <row r="19" spans="1:35" ht="15" customHeight="1">
      <c r="C19" s="3" t="s">
        <v>65</v>
      </c>
      <c r="D19" s="51" t="s">
        <v>16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2"/>
    </row>
    <row r="20" spans="1:35" s="10" customFormat="1" ht="15" customHeight="1">
      <c r="C20" s="25">
        <v>1</v>
      </c>
      <c r="D20" s="57" t="s">
        <v>111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8"/>
    </row>
    <row r="21" spans="1:35" s="10" customFormat="1" ht="15" customHeight="1">
      <c r="A21" s="11"/>
      <c r="C21" s="5" t="s">
        <v>66</v>
      </c>
      <c r="D21" s="59" t="s">
        <v>17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</row>
    <row r="22" spans="1:35" s="10" customFormat="1" ht="15" customHeight="1">
      <c r="A22" s="11"/>
      <c r="C22" s="63" t="s">
        <v>84</v>
      </c>
      <c r="D22" s="64"/>
      <c r="E22" s="57" t="s">
        <v>170</v>
      </c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8"/>
    </row>
    <row r="23" spans="1:35" ht="15" customHeight="1">
      <c r="C23" s="13" t="s">
        <v>67</v>
      </c>
      <c r="D23" s="43" t="s">
        <v>83</v>
      </c>
      <c r="E23" s="43"/>
      <c r="F23" s="43"/>
      <c r="G23" s="43"/>
      <c r="H23" s="43"/>
      <c r="I23" s="45"/>
      <c r="J23" s="3" t="s">
        <v>68</v>
      </c>
      <c r="K23" s="43" t="s">
        <v>18</v>
      </c>
      <c r="L23" s="43"/>
      <c r="M23" s="43"/>
      <c r="N23" s="43"/>
      <c r="O23" s="43"/>
      <c r="P23" s="3" t="s">
        <v>69</v>
      </c>
      <c r="Q23" s="43" t="s">
        <v>19</v>
      </c>
      <c r="R23" s="43"/>
      <c r="S23" s="43"/>
      <c r="T23" s="43"/>
      <c r="U23" s="43"/>
      <c r="V23" s="3" t="s">
        <v>70</v>
      </c>
      <c r="W23" s="43" t="s">
        <v>20</v>
      </c>
      <c r="X23" s="43"/>
      <c r="Y23" s="43"/>
      <c r="Z23" s="43"/>
      <c r="AA23" s="43"/>
      <c r="AB23" s="12" t="s">
        <v>71</v>
      </c>
      <c r="AC23" s="51" t="s">
        <v>21</v>
      </c>
      <c r="AD23" s="51"/>
      <c r="AE23" s="51"/>
      <c r="AF23" s="51"/>
      <c r="AG23" s="51"/>
      <c r="AH23" s="51"/>
      <c r="AI23" s="52"/>
    </row>
    <row r="24" spans="1:35" s="10" customFormat="1" ht="15" customHeight="1">
      <c r="C24" s="142">
        <v>10000</v>
      </c>
      <c r="D24" s="143"/>
      <c r="E24" s="143"/>
      <c r="F24" s="143"/>
      <c r="G24" s="143"/>
      <c r="H24" s="143"/>
      <c r="I24" s="144"/>
      <c r="J24" s="87">
        <v>35156</v>
      </c>
      <c r="K24" s="88"/>
      <c r="L24" s="88"/>
      <c r="M24" s="88"/>
      <c r="N24" s="88"/>
      <c r="O24" s="88"/>
      <c r="P24" s="87">
        <v>40977</v>
      </c>
      <c r="Q24" s="88"/>
      <c r="R24" s="88"/>
      <c r="S24" s="88"/>
      <c r="T24" s="88"/>
      <c r="U24" s="88"/>
      <c r="V24" s="87">
        <v>40977</v>
      </c>
      <c r="W24" s="88"/>
      <c r="X24" s="88"/>
      <c r="Y24" s="88"/>
      <c r="Z24" s="88"/>
      <c r="AA24" s="88"/>
      <c r="AB24" s="87" t="str">
        <f>C22</f>
        <v>SJ2</v>
      </c>
      <c r="AC24" s="88"/>
      <c r="AD24" s="88"/>
      <c r="AE24" s="88"/>
      <c r="AF24" s="88"/>
      <c r="AG24" s="88"/>
      <c r="AH24" s="88"/>
      <c r="AI24" s="89"/>
    </row>
    <row r="25" spans="1:35" s="14" customFormat="1" ht="15" customHeight="1">
      <c r="C25" s="13" t="s">
        <v>72</v>
      </c>
      <c r="D25" s="51" t="s">
        <v>22</v>
      </c>
      <c r="E25" s="51"/>
      <c r="F25" s="51"/>
      <c r="G25" s="51"/>
      <c r="H25" s="51"/>
      <c r="I25" s="51"/>
      <c r="J25" s="51"/>
      <c r="K25" s="52"/>
      <c r="L25" s="13" t="s">
        <v>73</v>
      </c>
      <c r="M25" s="51" t="s">
        <v>91</v>
      </c>
      <c r="N25" s="51"/>
      <c r="O25" s="51"/>
      <c r="P25" s="51"/>
      <c r="Q25" s="51"/>
      <c r="R25" s="51"/>
      <c r="S25" s="51"/>
      <c r="T25" s="51"/>
      <c r="U25" s="52"/>
      <c r="V25" s="13" t="s">
        <v>75</v>
      </c>
      <c r="W25" s="51" t="s">
        <v>23</v>
      </c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2"/>
    </row>
    <row r="26" spans="1:35" s="16" customFormat="1" ht="15" customHeight="1">
      <c r="C26" s="138">
        <v>0</v>
      </c>
      <c r="D26" s="139"/>
      <c r="E26" s="139"/>
      <c r="F26" s="139"/>
      <c r="G26" s="139"/>
      <c r="H26" s="139"/>
      <c r="I26" s="139"/>
      <c r="J26" s="139"/>
      <c r="K26" s="140"/>
      <c r="L26" s="138">
        <v>0</v>
      </c>
      <c r="M26" s="139"/>
      <c r="N26" s="139"/>
      <c r="O26" s="139"/>
      <c r="P26" s="139"/>
      <c r="Q26" s="139"/>
      <c r="R26" s="139"/>
      <c r="S26" s="139"/>
      <c r="T26" s="139"/>
      <c r="U26" s="140"/>
      <c r="V26" s="15">
        <v>1</v>
      </c>
      <c r="W26" s="98" t="s">
        <v>92</v>
      </c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9"/>
    </row>
    <row r="27" spans="1:35" s="1" customFormat="1" ht="15" customHeight="1">
      <c r="C27" s="13" t="s">
        <v>74</v>
      </c>
      <c r="D27" s="51" t="s">
        <v>24</v>
      </c>
      <c r="E27" s="51"/>
      <c r="F27" s="51"/>
      <c r="G27" s="51"/>
      <c r="H27" s="51"/>
      <c r="I27" s="51"/>
      <c r="J27" s="51"/>
      <c r="K27" s="52"/>
      <c r="L27" s="13" t="s">
        <v>76</v>
      </c>
      <c r="M27" s="51" t="s">
        <v>25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</row>
    <row r="28" spans="1:35" s="10" customFormat="1" ht="15" customHeight="1">
      <c r="C28" s="120" t="s">
        <v>168</v>
      </c>
      <c r="D28" s="121"/>
      <c r="E28" s="121"/>
      <c r="F28" s="121"/>
      <c r="G28" s="121"/>
      <c r="H28" s="121"/>
      <c r="I28" s="121"/>
      <c r="J28" s="121"/>
      <c r="K28" s="122"/>
      <c r="L28" s="123" t="s">
        <v>169</v>
      </c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5"/>
    </row>
    <row r="29" spans="1:35" s="20" customFormat="1" ht="12" customHeight="1">
      <c r="C29" s="96" t="s">
        <v>26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20" customFormat="1" ht="12" customHeight="1">
      <c r="C30" s="126" t="s">
        <v>27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</row>
    <row r="31" spans="1:35" s="20" customFormat="1" ht="12" customHeight="1">
      <c r="C31" s="96" t="s">
        <v>125</v>
      </c>
      <c r="D31" s="96"/>
      <c r="E31" s="96"/>
      <c r="F31" s="96"/>
      <c r="G31" s="96"/>
      <c r="H31" s="96"/>
      <c r="I31" s="96"/>
      <c r="J31" s="96" t="s">
        <v>126</v>
      </c>
      <c r="K31" s="96"/>
      <c r="L31" s="96"/>
      <c r="M31" s="96"/>
      <c r="N31" s="96" t="str">
        <f>C31</f>
        <v>Rubrica</v>
      </c>
      <c r="O31" s="96"/>
      <c r="P31" s="96"/>
      <c r="Q31" s="96"/>
      <c r="R31" s="96"/>
      <c r="S31" s="96"/>
      <c r="T31" s="96"/>
      <c r="U31" s="96" t="str">
        <f>J31</f>
        <v>Valor</v>
      </c>
      <c r="V31" s="96"/>
      <c r="W31" s="96"/>
      <c r="X31" s="96"/>
      <c r="Y31" s="96" t="str">
        <f>N31</f>
        <v>Rubrica</v>
      </c>
      <c r="Z31" s="96"/>
      <c r="AA31" s="96"/>
      <c r="AB31" s="96"/>
      <c r="AC31" s="96"/>
      <c r="AD31" s="96"/>
      <c r="AE31" s="96"/>
      <c r="AF31" s="96" t="str">
        <f>U31</f>
        <v>Valor</v>
      </c>
      <c r="AG31" s="96"/>
      <c r="AH31" s="96"/>
      <c r="AI31" s="96"/>
    </row>
    <row r="32" spans="1:35" ht="9.9499999999999993" customHeight="1">
      <c r="A32" s="6"/>
      <c r="C32" s="5">
        <v>50</v>
      </c>
      <c r="D32" s="59" t="s">
        <v>28</v>
      </c>
      <c r="E32" s="59"/>
      <c r="F32" s="21">
        <v>9</v>
      </c>
      <c r="G32" s="78" t="s">
        <v>29</v>
      </c>
      <c r="H32" s="78"/>
      <c r="I32" s="112"/>
      <c r="J32" s="75">
        <v>0</v>
      </c>
      <c r="K32" s="76"/>
      <c r="L32" s="76"/>
      <c r="M32" s="77"/>
      <c r="N32" s="69">
        <v>51</v>
      </c>
      <c r="O32" s="59" t="s">
        <v>30</v>
      </c>
      <c r="P32" s="59"/>
      <c r="Q32" s="59"/>
      <c r="R32" s="59"/>
      <c r="S32" s="59"/>
      <c r="T32" s="60"/>
      <c r="U32" s="75"/>
      <c r="V32" s="76"/>
      <c r="W32" s="76"/>
      <c r="X32" s="77"/>
      <c r="Y32" s="69">
        <v>52</v>
      </c>
      <c r="Z32" s="59" t="s">
        <v>31</v>
      </c>
      <c r="AA32" s="59"/>
      <c r="AB32" s="59"/>
      <c r="AC32" s="59"/>
      <c r="AD32" s="59"/>
      <c r="AE32" s="59"/>
      <c r="AF32" s="127"/>
      <c r="AG32" s="127"/>
      <c r="AH32" s="127"/>
      <c r="AI32" s="127"/>
    </row>
    <row r="33" spans="1:35" ht="9.9499999999999993" customHeight="1">
      <c r="A33" s="6"/>
      <c r="C33" s="79" t="s">
        <v>154</v>
      </c>
      <c r="D33" s="47"/>
      <c r="E33" s="21">
        <v>0</v>
      </c>
      <c r="F33" s="47" t="s">
        <v>155</v>
      </c>
      <c r="G33" s="47"/>
      <c r="H33" s="47"/>
      <c r="I33" s="48"/>
      <c r="J33" s="75"/>
      <c r="K33" s="76"/>
      <c r="L33" s="76"/>
      <c r="M33" s="77"/>
      <c r="N33" s="69"/>
      <c r="O33" s="59"/>
      <c r="P33" s="59"/>
      <c r="Q33" s="59"/>
      <c r="R33" s="59"/>
      <c r="S33" s="59"/>
      <c r="T33" s="60"/>
      <c r="U33" s="75"/>
      <c r="V33" s="76"/>
      <c r="W33" s="76"/>
      <c r="X33" s="77"/>
      <c r="Y33" s="69"/>
      <c r="Z33" s="59"/>
      <c r="AA33" s="59"/>
      <c r="AB33" s="59"/>
      <c r="AC33" s="59"/>
      <c r="AD33" s="59"/>
      <c r="AE33" s="59"/>
      <c r="AF33" s="42"/>
      <c r="AG33" s="42"/>
      <c r="AH33" s="42"/>
      <c r="AI33" s="42"/>
    </row>
    <row r="34" spans="1:35" ht="9.9499999999999993" customHeight="1">
      <c r="A34" s="6"/>
      <c r="C34" s="3">
        <v>53</v>
      </c>
      <c r="D34" s="51" t="s">
        <v>96</v>
      </c>
      <c r="E34" s="51"/>
      <c r="F34" s="51"/>
      <c r="G34" s="51"/>
      <c r="H34" s="51"/>
      <c r="I34" s="52"/>
      <c r="J34" s="72">
        <v>0</v>
      </c>
      <c r="K34" s="73"/>
      <c r="L34" s="73"/>
      <c r="M34" s="74"/>
      <c r="N34" s="3">
        <v>54</v>
      </c>
      <c r="O34" s="51" t="s">
        <v>97</v>
      </c>
      <c r="P34" s="51"/>
      <c r="Q34" s="51"/>
      <c r="R34" s="51"/>
      <c r="S34" s="51"/>
      <c r="T34" s="52"/>
      <c r="U34" s="72">
        <v>0</v>
      </c>
      <c r="V34" s="73"/>
      <c r="W34" s="73"/>
      <c r="X34" s="74"/>
      <c r="Y34" s="3">
        <v>55</v>
      </c>
      <c r="Z34" s="51" t="s">
        <v>98</v>
      </c>
      <c r="AA34" s="51"/>
      <c r="AB34" s="51"/>
      <c r="AC34" s="51"/>
      <c r="AD34" s="51"/>
      <c r="AE34" s="51"/>
      <c r="AF34" s="72">
        <v>0</v>
      </c>
      <c r="AG34" s="73"/>
      <c r="AH34" s="73"/>
      <c r="AI34" s="74"/>
    </row>
    <row r="35" spans="1:35" ht="9.9499999999999993" customHeight="1">
      <c r="A35" s="6"/>
      <c r="C35" s="29"/>
      <c r="D35" s="117">
        <v>0.3</v>
      </c>
      <c r="E35" s="117"/>
      <c r="F35" s="117"/>
      <c r="G35" s="128">
        <v>0.41666666666666669</v>
      </c>
      <c r="H35" s="128"/>
      <c r="I35" s="129"/>
      <c r="J35" s="130"/>
      <c r="K35" s="131"/>
      <c r="L35" s="131"/>
      <c r="M35" s="132"/>
      <c r="N35" s="7"/>
      <c r="O35" s="117">
        <v>0.05</v>
      </c>
      <c r="P35" s="117"/>
      <c r="Q35" s="117"/>
      <c r="R35" s="128">
        <v>2</v>
      </c>
      <c r="S35" s="128"/>
      <c r="T35" s="129"/>
      <c r="U35" s="130"/>
      <c r="V35" s="131"/>
      <c r="W35" s="131"/>
      <c r="X35" s="132"/>
      <c r="Y35" s="172">
        <v>0.625</v>
      </c>
      <c r="Z35" s="128"/>
      <c r="AA35" s="117" t="s">
        <v>156</v>
      </c>
      <c r="AB35" s="117"/>
      <c r="AC35" s="117"/>
      <c r="AD35" s="117">
        <v>0.25</v>
      </c>
      <c r="AE35" s="173"/>
      <c r="AF35" s="75"/>
      <c r="AG35" s="76"/>
      <c r="AH35" s="76"/>
      <c r="AI35" s="77"/>
    </row>
    <row r="36" spans="1:35" ht="9.9499999999999993" customHeight="1">
      <c r="A36" s="28">
        <f>SUM(J34:AI35)</f>
        <v>111.925</v>
      </c>
      <c r="C36" s="3" t="s">
        <v>94</v>
      </c>
      <c r="D36" s="51" t="s">
        <v>99</v>
      </c>
      <c r="E36" s="51"/>
      <c r="F36" s="51"/>
      <c r="G36" s="27">
        <v>10.5</v>
      </c>
      <c r="H36" s="118" t="s">
        <v>100</v>
      </c>
      <c r="I36" s="45"/>
      <c r="J36" s="72">
        <v>0</v>
      </c>
      <c r="K36" s="73"/>
      <c r="L36" s="73"/>
      <c r="M36" s="74"/>
      <c r="N36" s="78">
        <v>57</v>
      </c>
      <c r="O36" s="59" t="s">
        <v>32</v>
      </c>
      <c r="P36" s="59"/>
      <c r="Q36" s="59"/>
      <c r="R36" s="59"/>
      <c r="S36" s="59"/>
      <c r="T36" s="59"/>
      <c r="U36" s="72"/>
      <c r="V36" s="73"/>
      <c r="W36" s="73"/>
      <c r="X36" s="74"/>
      <c r="Y36" s="2">
        <v>58</v>
      </c>
      <c r="Z36" s="59" t="s">
        <v>102</v>
      </c>
      <c r="AA36" s="59"/>
      <c r="AB36" s="59"/>
      <c r="AC36" s="59"/>
      <c r="AD36" s="59"/>
      <c r="AE36" s="59"/>
      <c r="AF36" s="42">
        <v>0</v>
      </c>
      <c r="AG36" s="42"/>
      <c r="AH36" s="42"/>
      <c r="AI36" s="42"/>
    </row>
    <row r="37" spans="1:35" ht="9.9499999999999993" customHeight="1">
      <c r="A37" s="6"/>
      <c r="C37" s="5" t="s">
        <v>101</v>
      </c>
      <c r="D37" s="81">
        <v>1</v>
      </c>
      <c r="E37" s="81"/>
      <c r="F37" s="81"/>
      <c r="G37" s="82"/>
      <c r="H37" s="82"/>
      <c r="I37" s="83"/>
      <c r="J37" s="75"/>
      <c r="K37" s="76"/>
      <c r="L37" s="76"/>
      <c r="M37" s="77"/>
      <c r="N37" s="78"/>
      <c r="O37" s="59"/>
      <c r="P37" s="59"/>
      <c r="Q37" s="59"/>
      <c r="R37" s="59"/>
      <c r="S37" s="59"/>
      <c r="T37" s="59"/>
      <c r="U37" s="75"/>
      <c r="V37" s="76"/>
      <c r="W37" s="76"/>
      <c r="X37" s="77"/>
      <c r="Y37" s="79" t="s">
        <v>103</v>
      </c>
      <c r="Z37" s="47"/>
      <c r="AA37" s="47"/>
      <c r="AB37" s="47"/>
      <c r="AC37" s="47"/>
      <c r="AD37" s="47"/>
      <c r="AE37" s="48"/>
      <c r="AF37" s="42"/>
      <c r="AG37" s="42"/>
      <c r="AH37" s="42"/>
      <c r="AI37" s="42"/>
    </row>
    <row r="38" spans="1:35" ht="9.9499999999999993" customHeight="1">
      <c r="A38" s="6"/>
      <c r="C38" s="3">
        <v>59</v>
      </c>
      <c r="D38" s="51" t="s">
        <v>104</v>
      </c>
      <c r="E38" s="51"/>
      <c r="F38" s="51"/>
      <c r="G38" s="51"/>
      <c r="H38" s="51"/>
      <c r="I38" s="51"/>
      <c r="J38" s="72"/>
      <c r="K38" s="73"/>
      <c r="L38" s="73"/>
      <c r="M38" s="74"/>
      <c r="N38" s="68">
        <v>60</v>
      </c>
      <c r="O38" s="51" t="s">
        <v>93</v>
      </c>
      <c r="P38" s="51"/>
      <c r="Q38" s="51"/>
      <c r="R38" s="51"/>
      <c r="S38" s="51"/>
      <c r="T38" s="52"/>
      <c r="U38" s="72"/>
      <c r="V38" s="73"/>
      <c r="W38" s="73"/>
      <c r="X38" s="74"/>
      <c r="Y38" s="68">
        <v>62</v>
      </c>
      <c r="Z38" s="51" t="s">
        <v>95</v>
      </c>
      <c r="AA38" s="51"/>
      <c r="AB38" s="51"/>
      <c r="AC38" s="51"/>
      <c r="AD38" s="51"/>
      <c r="AE38" s="51"/>
      <c r="AF38" s="42"/>
      <c r="AG38" s="42"/>
      <c r="AH38" s="42"/>
      <c r="AI38" s="42"/>
    </row>
    <row r="39" spans="1:35" ht="9.9499999999999993" customHeight="1">
      <c r="A39" s="6"/>
      <c r="C39" s="80" t="s">
        <v>105</v>
      </c>
      <c r="D39" s="59"/>
      <c r="E39" s="59"/>
      <c r="F39" s="59"/>
      <c r="G39" s="59"/>
      <c r="H39" s="59"/>
      <c r="I39" s="60"/>
      <c r="J39" s="75"/>
      <c r="K39" s="76"/>
      <c r="L39" s="76"/>
      <c r="M39" s="77"/>
      <c r="N39" s="69"/>
      <c r="O39" s="59"/>
      <c r="P39" s="59"/>
      <c r="Q39" s="59"/>
      <c r="R39" s="59"/>
      <c r="S39" s="59"/>
      <c r="T39" s="60"/>
      <c r="U39" s="75"/>
      <c r="V39" s="76"/>
      <c r="W39" s="76"/>
      <c r="X39" s="77"/>
      <c r="Y39" s="69"/>
      <c r="Z39" s="59"/>
      <c r="AA39" s="59"/>
      <c r="AB39" s="59"/>
      <c r="AC39" s="59"/>
      <c r="AD39" s="59"/>
      <c r="AE39" s="59"/>
      <c r="AF39" s="42"/>
      <c r="AG39" s="42"/>
      <c r="AH39" s="42"/>
      <c r="AI39" s="42"/>
    </row>
    <row r="40" spans="1:35" ht="9.9499999999999993" customHeight="1">
      <c r="A40" s="6"/>
      <c r="C40" s="3">
        <v>63</v>
      </c>
      <c r="D40" s="43" t="s">
        <v>106</v>
      </c>
      <c r="E40" s="43"/>
      <c r="F40" s="43"/>
      <c r="G40" s="43"/>
      <c r="H40" s="43"/>
      <c r="I40" s="43"/>
      <c r="J40" s="72">
        <v>0</v>
      </c>
      <c r="K40" s="73"/>
      <c r="L40" s="73"/>
      <c r="M40" s="74"/>
      <c r="N40" s="4" t="s">
        <v>108</v>
      </c>
      <c r="O40" s="51" t="s">
        <v>109</v>
      </c>
      <c r="P40" s="51"/>
      <c r="Q40" s="51"/>
      <c r="R40" s="51"/>
      <c r="S40" s="51"/>
      <c r="T40" s="52"/>
      <c r="U40" s="72">
        <f>($C$24/12)*N41</f>
        <v>0</v>
      </c>
      <c r="V40" s="73"/>
      <c r="W40" s="73"/>
      <c r="X40" s="74"/>
      <c r="Y40" s="4">
        <v>65</v>
      </c>
      <c r="Z40" s="51" t="s">
        <v>110</v>
      </c>
      <c r="AA40" s="51"/>
      <c r="AB40" s="51"/>
      <c r="AC40" s="51"/>
      <c r="AD40" s="51"/>
      <c r="AE40" s="51"/>
      <c r="AF40" s="72">
        <f>($C$24/12)*Y41</f>
        <v>0</v>
      </c>
      <c r="AG40" s="73"/>
      <c r="AH40" s="73"/>
      <c r="AI40" s="74"/>
    </row>
    <row r="41" spans="1:35" ht="9.9499999999999993" customHeight="1">
      <c r="A41" s="6"/>
      <c r="C41" s="70">
        <v>8</v>
      </c>
      <c r="D41" s="71"/>
      <c r="E41" s="59" t="s">
        <v>107</v>
      </c>
      <c r="F41" s="59"/>
      <c r="G41" s="59"/>
      <c r="H41" s="59"/>
      <c r="I41" s="60"/>
      <c r="J41" s="75"/>
      <c r="K41" s="76"/>
      <c r="L41" s="76"/>
      <c r="M41" s="77"/>
      <c r="N41" s="136">
        <v>0</v>
      </c>
      <c r="O41" s="137"/>
      <c r="P41" s="137"/>
      <c r="Q41" s="47" t="s">
        <v>107</v>
      </c>
      <c r="R41" s="47"/>
      <c r="S41" s="47"/>
      <c r="T41" s="48"/>
      <c r="U41" s="75"/>
      <c r="V41" s="76"/>
      <c r="W41" s="76"/>
      <c r="X41" s="77"/>
      <c r="Y41" s="71">
        <v>0</v>
      </c>
      <c r="Z41" s="71"/>
      <c r="AA41" s="47" t="s">
        <v>107</v>
      </c>
      <c r="AB41" s="47"/>
      <c r="AC41" s="47"/>
      <c r="AD41" s="47"/>
      <c r="AE41" s="47"/>
      <c r="AF41" s="130"/>
      <c r="AG41" s="131"/>
      <c r="AH41" s="131"/>
      <c r="AI41" s="132"/>
    </row>
    <row r="42" spans="1:35" ht="9.9499999999999993" customHeight="1">
      <c r="A42" s="6"/>
      <c r="C42" s="3" t="s">
        <v>112</v>
      </c>
      <c r="D42" s="43" t="s">
        <v>113</v>
      </c>
      <c r="E42" s="43"/>
      <c r="F42" s="43"/>
      <c r="G42" s="43"/>
      <c r="H42" s="43"/>
      <c r="I42" s="45"/>
      <c r="J42" s="73">
        <v>0</v>
      </c>
      <c r="K42" s="73"/>
      <c r="L42" s="73"/>
      <c r="M42" s="74"/>
      <c r="N42" s="68">
        <v>68</v>
      </c>
      <c r="O42" s="51" t="s">
        <v>114</v>
      </c>
      <c r="P42" s="51"/>
      <c r="Q42" s="51"/>
      <c r="R42" s="51"/>
      <c r="S42" s="51"/>
      <c r="T42" s="52"/>
      <c r="U42" s="72">
        <v>0</v>
      </c>
      <c r="V42" s="73"/>
      <c r="W42" s="73"/>
      <c r="X42" s="74"/>
      <c r="Y42" s="68">
        <v>69</v>
      </c>
      <c r="Z42" s="43" t="s">
        <v>115</v>
      </c>
      <c r="AA42" s="43"/>
      <c r="AB42" s="43"/>
      <c r="AC42" s="43"/>
      <c r="AD42" s="43"/>
      <c r="AE42" s="45">
        <v>30</v>
      </c>
      <c r="AF42" s="75">
        <v>0</v>
      </c>
      <c r="AG42" s="76"/>
      <c r="AH42" s="76"/>
      <c r="AI42" s="77"/>
    </row>
    <row r="43" spans="1:35" ht="9.9499999999999993" customHeight="1">
      <c r="A43" s="6"/>
      <c r="C43" s="65">
        <v>35156</v>
      </c>
      <c r="D43" s="66"/>
      <c r="E43" s="66"/>
      <c r="F43" s="8" t="s">
        <v>101</v>
      </c>
      <c r="G43" s="66">
        <f>V24+AE42</f>
        <v>41007</v>
      </c>
      <c r="H43" s="66"/>
      <c r="I43" s="67"/>
      <c r="J43" s="76"/>
      <c r="K43" s="76"/>
      <c r="L43" s="76"/>
      <c r="M43" s="77"/>
      <c r="N43" s="69"/>
      <c r="O43" s="59"/>
      <c r="P43" s="59"/>
      <c r="Q43" s="59"/>
      <c r="R43" s="59"/>
      <c r="S43" s="59"/>
      <c r="T43" s="60"/>
      <c r="U43" s="75"/>
      <c r="V43" s="76"/>
      <c r="W43" s="76"/>
      <c r="X43" s="77"/>
      <c r="Y43" s="69"/>
      <c r="Z43" s="44"/>
      <c r="AA43" s="44"/>
      <c r="AB43" s="44"/>
      <c r="AC43" s="44"/>
      <c r="AD43" s="44"/>
      <c r="AE43" s="46"/>
      <c r="AF43" s="75"/>
      <c r="AG43" s="76"/>
      <c r="AH43" s="76"/>
      <c r="AI43" s="77"/>
    </row>
    <row r="44" spans="1:35" ht="20.100000000000001" customHeight="1">
      <c r="A44" s="6"/>
      <c r="C44" s="7">
        <v>70</v>
      </c>
      <c r="D44" s="41" t="s">
        <v>116</v>
      </c>
      <c r="E44" s="41"/>
      <c r="F44" s="41"/>
      <c r="G44" s="41"/>
      <c r="H44" s="41"/>
      <c r="I44" s="19">
        <v>1</v>
      </c>
      <c r="J44" s="114">
        <v>0</v>
      </c>
      <c r="K44" s="115"/>
      <c r="L44" s="115"/>
      <c r="M44" s="116"/>
      <c r="N44" s="17">
        <v>71</v>
      </c>
      <c r="O44" s="41" t="s">
        <v>117</v>
      </c>
      <c r="P44" s="41"/>
      <c r="Q44" s="41"/>
      <c r="R44" s="41"/>
      <c r="S44" s="41"/>
      <c r="T44" s="19">
        <v>1</v>
      </c>
      <c r="U44" s="114">
        <v>0</v>
      </c>
      <c r="V44" s="115"/>
      <c r="W44" s="115"/>
      <c r="X44" s="116"/>
      <c r="Y44" s="17"/>
      <c r="Z44" s="41"/>
      <c r="AA44" s="41"/>
      <c r="AB44" s="41"/>
      <c r="AC44" s="41"/>
      <c r="AD44" s="41"/>
      <c r="AE44" s="41"/>
      <c r="AF44" s="42"/>
      <c r="AG44" s="42"/>
      <c r="AH44" s="42"/>
      <c r="AI44" s="42"/>
    </row>
    <row r="45" spans="1:35" ht="20.100000000000001" customHeight="1">
      <c r="A45" s="6"/>
      <c r="C45" s="17"/>
      <c r="D45" s="41"/>
      <c r="E45" s="41"/>
      <c r="F45" s="41"/>
      <c r="G45" s="41"/>
      <c r="H45" s="41"/>
      <c r="I45" s="119"/>
      <c r="J45" s="114"/>
      <c r="K45" s="115"/>
      <c r="L45" s="115"/>
      <c r="M45" s="116"/>
      <c r="N45" s="17"/>
      <c r="O45" s="41"/>
      <c r="P45" s="41"/>
      <c r="Q45" s="41"/>
      <c r="R45" s="41"/>
      <c r="S45" s="41"/>
      <c r="T45" s="119"/>
      <c r="U45" s="114"/>
      <c r="V45" s="115"/>
      <c r="W45" s="115"/>
      <c r="X45" s="116"/>
      <c r="Y45" s="17"/>
      <c r="Z45" s="41"/>
      <c r="AA45" s="41"/>
      <c r="AB45" s="41"/>
      <c r="AC45" s="41"/>
      <c r="AD45" s="41"/>
      <c r="AE45" s="119"/>
      <c r="AF45" s="42"/>
      <c r="AG45" s="42"/>
      <c r="AH45" s="42"/>
      <c r="AI45" s="42"/>
    </row>
    <row r="46" spans="1:35" ht="20.100000000000001" customHeight="1">
      <c r="A46" s="6"/>
      <c r="C46" s="17"/>
      <c r="D46" s="41"/>
      <c r="E46" s="41"/>
      <c r="F46" s="41"/>
      <c r="G46" s="41"/>
      <c r="H46" s="41"/>
      <c r="I46" s="119"/>
      <c r="J46" s="114"/>
      <c r="K46" s="115"/>
      <c r="L46" s="115"/>
      <c r="M46" s="116"/>
      <c r="N46" s="17"/>
      <c r="O46" s="41"/>
      <c r="P46" s="41"/>
      <c r="Q46" s="41"/>
      <c r="R46" s="41"/>
      <c r="S46" s="41"/>
      <c r="T46" s="119"/>
      <c r="U46" s="114"/>
      <c r="V46" s="115"/>
      <c r="W46" s="115"/>
      <c r="X46" s="116"/>
      <c r="Y46" s="17"/>
      <c r="Z46" s="41"/>
      <c r="AA46" s="41"/>
      <c r="AB46" s="41"/>
      <c r="AC46" s="41"/>
      <c r="AD46" s="41"/>
      <c r="AE46" s="119"/>
      <c r="AF46" s="42"/>
      <c r="AG46" s="42"/>
      <c r="AH46" s="42"/>
      <c r="AI46" s="42"/>
    </row>
    <row r="47" spans="1:35" ht="20.100000000000001" customHeight="1">
      <c r="A47" s="6"/>
      <c r="C47" s="17"/>
      <c r="D47" s="41"/>
      <c r="E47" s="41"/>
      <c r="F47" s="41"/>
      <c r="G47" s="41"/>
      <c r="H47" s="41"/>
      <c r="I47" s="119"/>
      <c r="J47" s="114"/>
      <c r="K47" s="115"/>
      <c r="L47" s="115"/>
      <c r="M47" s="116"/>
      <c r="N47" s="17"/>
      <c r="O47" s="41"/>
      <c r="P47" s="41"/>
      <c r="Q47" s="41"/>
      <c r="R47" s="41"/>
      <c r="S47" s="41"/>
      <c r="T47" s="119"/>
      <c r="U47" s="114"/>
      <c r="V47" s="115"/>
      <c r="W47" s="115"/>
      <c r="X47" s="116"/>
      <c r="Y47" s="17"/>
      <c r="Z47" s="51"/>
      <c r="AA47" s="51"/>
      <c r="AB47" s="51"/>
      <c r="AC47" s="51"/>
      <c r="AD47" s="51"/>
      <c r="AE47" s="51"/>
      <c r="AF47" s="42"/>
      <c r="AG47" s="42"/>
      <c r="AH47" s="42"/>
      <c r="AI47" s="42"/>
    </row>
    <row r="48" spans="1:35" ht="20.100000000000001" customHeight="1">
      <c r="A48" s="6"/>
      <c r="C48" s="17"/>
      <c r="D48" s="93"/>
      <c r="E48" s="93"/>
      <c r="F48" s="93"/>
      <c r="G48" s="93"/>
      <c r="H48" s="93"/>
      <c r="I48" s="113"/>
      <c r="J48" s="114"/>
      <c r="K48" s="115"/>
      <c r="L48" s="115"/>
      <c r="M48" s="116"/>
      <c r="N48" s="17"/>
      <c r="O48" s="41"/>
      <c r="P48" s="41"/>
      <c r="Q48" s="41"/>
      <c r="R48" s="41"/>
      <c r="S48" s="41"/>
      <c r="T48" s="119"/>
      <c r="U48" s="114"/>
      <c r="V48" s="115"/>
      <c r="W48" s="115"/>
      <c r="X48" s="116"/>
      <c r="Y48" s="17"/>
      <c r="Z48" s="51"/>
      <c r="AA48" s="51"/>
      <c r="AB48" s="51"/>
      <c r="AC48" s="51"/>
      <c r="AD48" s="51"/>
      <c r="AE48" s="51"/>
      <c r="AF48" s="42"/>
      <c r="AG48" s="42"/>
      <c r="AH48" s="42"/>
      <c r="AI48" s="42"/>
    </row>
    <row r="49" spans="1:35" ht="20.100000000000001" customHeight="1">
      <c r="A49" s="6"/>
      <c r="C49" s="17"/>
      <c r="D49" s="41"/>
      <c r="E49" s="41"/>
      <c r="F49" s="41"/>
      <c r="G49" s="41"/>
      <c r="H49" s="41"/>
      <c r="I49" s="119"/>
      <c r="J49" s="114"/>
      <c r="K49" s="115"/>
      <c r="L49" s="115"/>
      <c r="M49" s="116"/>
      <c r="N49" s="17"/>
      <c r="O49" s="41"/>
      <c r="P49" s="41"/>
      <c r="Q49" s="41"/>
      <c r="R49" s="41"/>
      <c r="S49" s="41"/>
      <c r="T49" s="119"/>
      <c r="U49" s="114"/>
      <c r="V49" s="115"/>
      <c r="W49" s="115"/>
      <c r="X49" s="116"/>
      <c r="Y49" s="17"/>
      <c r="Z49" s="41"/>
      <c r="AA49" s="41"/>
      <c r="AB49" s="41"/>
      <c r="AC49" s="41"/>
      <c r="AD49" s="41"/>
      <c r="AE49" s="119"/>
      <c r="AF49" s="42"/>
      <c r="AG49" s="42"/>
      <c r="AH49" s="42"/>
      <c r="AI49" s="42"/>
    </row>
    <row r="50" spans="1:35" ht="20.100000000000001" customHeight="1">
      <c r="A50" s="6"/>
      <c r="C50" s="17"/>
      <c r="D50" s="41"/>
      <c r="E50" s="41"/>
      <c r="F50" s="41"/>
      <c r="G50" s="41"/>
      <c r="H50" s="41"/>
      <c r="I50" s="119"/>
      <c r="J50" s="114"/>
      <c r="K50" s="115"/>
      <c r="L50" s="115"/>
      <c r="M50" s="116"/>
      <c r="N50" s="17"/>
      <c r="O50" s="93"/>
      <c r="P50" s="93"/>
      <c r="Q50" s="93"/>
      <c r="R50" s="93"/>
      <c r="S50" s="93"/>
      <c r="T50" s="113"/>
      <c r="U50" s="114"/>
      <c r="V50" s="115"/>
      <c r="W50" s="115"/>
      <c r="X50" s="116"/>
      <c r="Y50" s="17"/>
      <c r="Z50" s="93"/>
      <c r="AA50" s="93"/>
      <c r="AB50" s="93"/>
      <c r="AC50" s="93"/>
      <c r="AD50" s="93"/>
      <c r="AE50" s="93"/>
      <c r="AF50" s="42"/>
      <c r="AG50" s="42"/>
      <c r="AH50" s="42"/>
      <c r="AI50" s="42"/>
    </row>
    <row r="51" spans="1:35" ht="20.100000000000001" customHeight="1">
      <c r="A51" s="6"/>
      <c r="C51" s="17"/>
      <c r="D51" s="93"/>
      <c r="E51" s="93"/>
      <c r="F51" s="93"/>
      <c r="G51" s="93"/>
      <c r="H51" s="93"/>
      <c r="I51" s="113"/>
      <c r="J51" s="114"/>
      <c r="K51" s="115"/>
      <c r="L51" s="115"/>
      <c r="M51" s="116"/>
      <c r="N51" s="17"/>
      <c r="O51" s="93"/>
      <c r="P51" s="93"/>
      <c r="Q51" s="93"/>
      <c r="R51" s="93"/>
      <c r="S51" s="93"/>
      <c r="T51" s="113"/>
      <c r="U51" s="114"/>
      <c r="V51" s="115"/>
      <c r="W51" s="115"/>
      <c r="X51" s="116"/>
      <c r="Y51" s="3"/>
      <c r="Z51" s="51"/>
      <c r="AA51" s="51"/>
      <c r="AB51" s="51"/>
      <c r="AC51" s="51"/>
      <c r="AD51" s="51"/>
      <c r="AE51" s="51"/>
      <c r="AF51" s="42"/>
      <c r="AG51" s="42"/>
      <c r="AH51" s="42"/>
      <c r="AI51" s="42"/>
    </row>
    <row r="52" spans="1:35" ht="20.100000000000001" customHeight="1">
      <c r="A52" s="6"/>
      <c r="C52" s="17"/>
      <c r="D52" s="93"/>
      <c r="E52" s="93"/>
      <c r="F52" s="93"/>
      <c r="G52" s="93"/>
      <c r="H52" s="93"/>
      <c r="I52" s="113"/>
      <c r="J52" s="114"/>
      <c r="K52" s="115"/>
      <c r="L52" s="115"/>
      <c r="M52" s="116"/>
      <c r="N52" s="17"/>
      <c r="O52" s="93"/>
      <c r="P52" s="93"/>
      <c r="Q52" s="93"/>
      <c r="R52" s="93"/>
      <c r="S52" s="93"/>
      <c r="T52" s="113"/>
      <c r="U52" s="114"/>
      <c r="V52" s="115"/>
      <c r="W52" s="115"/>
      <c r="X52" s="116"/>
      <c r="Y52" s="3"/>
      <c r="Z52" s="51"/>
      <c r="AA52" s="51"/>
      <c r="AB52" s="51"/>
      <c r="AC52" s="51"/>
      <c r="AD52" s="51"/>
      <c r="AE52" s="51"/>
      <c r="AF52" s="42"/>
      <c r="AG52" s="42"/>
      <c r="AH52" s="42"/>
      <c r="AI52" s="42"/>
    </row>
    <row r="53" spans="1:35" ht="20.100000000000001" customHeight="1">
      <c r="A53" s="6"/>
      <c r="C53" s="3"/>
      <c r="D53" s="51"/>
      <c r="E53" s="51"/>
      <c r="F53" s="51"/>
      <c r="G53" s="51"/>
      <c r="H53" s="51"/>
      <c r="I53" s="52"/>
      <c r="J53" s="72"/>
      <c r="K53" s="73"/>
      <c r="L53" s="73"/>
      <c r="M53" s="74"/>
      <c r="N53" s="3">
        <v>99</v>
      </c>
      <c r="O53" s="51" t="s">
        <v>157</v>
      </c>
      <c r="P53" s="51"/>
      <c r="Q53" s="51"/>
      <c r="R53" s="51"/>
      <c r="S53" s="51"/>
      <c r="T53" s="52"/>
      <c r="U53" s="72"/>
      <c r="V53" s="73"/>
      <c r="W53" s="73"/>
      <c r="X53" s="73"/>
      <c r="Y53" s="133" t="s">
        <v>33</v>
      </c>
      <c r="Z53" s="134"/>
      <c r="AA53" s="134"/>
      <c r="AB53" s="134"/>
      <c r="AC53" s="135"/>
      <c r="AD53" s="161">
        <f>SUM(AF32:AI52,U32:X53,J32:M53)</f>
        <v>0</v>
      </c>
      <c r="AE53" s="162"/>
      <c r="AF53" s="162"/>
      <c r="AG53" s="162"/>
      <c r="AH53" s="162"/>
      <c r="AI53" s="163"/>
    </row>
    <row r="54" spans="1:35" s="20" customFormat="1" ht="12" customHeight="1">
      <c r="A54" s="22"/>
      <c r="C54" s="126" t="s">
        <v>124</v>
      </c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</row>
    <row r="55" spans="1:35" s="20" customFormat="1" ht="12" customHeight="1">
      <c r="A55" s="22"/>
      <c r="C55" s="96" t="s">
        <v>164</v>
      </c>
      <c r="D55" s="96"/>
      <c r="E55" s="96"/>
      <c r="F55" s="96"/>
      <c r="G55" s="96"/>
      <c r="H55" s="96"/>
      <c r="I55" s="96"/>
      <c r="J55" s="96" t="s">
        <v>126</v>
      </c>
      <c r="K55" s="96"/>
      <c r="L55" s="96"/>
      <c r="M55" s="96"/>
      <c r="N55" s="96" t="s">
        <v>164</v>
      </c>
      <c r="O55" s="96"/>
      <c r="P55" s="96"/>
      <c r="Q55" s="96"/>
      <c r="R55" s="96"/>
      <c r="S55" s="96"/>
      <c r="T55" s="96"/>
      <c r="U55" s="96" t="s">
        <v>126</v>
      </c>
      <c r="V55" s="96"/>
      <c r="W55" s="96"/>
      <c r="X55" s="96"/>
      <c r="Y55" s="96" t="s">
        <v>164</v>
      </c>
      <c r="Z55" s="96"/>
      <c r="AA55" s="96"/>
      <c r="AB55" s="96"/>
      <c r="AC55" s="96"/>
      <c r="AD55" s="96"/>
      <c r="AE55" s="96"/>
      <c r="AF55" s="96" t="s">
        <v>126</v>
      </c>
      <c r="AG55" s="96"/>
      <c r="AH55" s="96"/>
      <c r="AI55" s="96"/>
    </row>
    <row r="56" spans="1:35" ht="20.100000000000001" customHeight="1">
      <c r="A56" s="6"/>
      <c r="C56" s="7">
        <v>100</v>
      </c>
      <c r="D56" s="59" t="s">
        <v>34</v>
      </c>
      <c r="E56" s="97"/>
      <c r="F56" s="97"/>
      <c r="G56" s="97"/>
      <c r="H56" s="97"/>
      <c r="I56" s="97"/>
      <c r="J56" s="42"/>
      <c r="K56" s="102"/>
      <c r="L56" s="102"/>
      <c r="M56" s="102"/>
      <c r="N56" s="2">
        <f>C56+1</f>
        <v>101</v>
      </c>
      <c r="O56" s="59" t="s">
        <v>35</v>
      </c>
      <c r="P56" s="97"/>
      <c r="Q56" s="97"/>
      <c r="R56" s="97"/>
      <c r="S56" s="97"/>
      <c r="T56" s="168"/>
      <c r="U56" s="75"/>
      <c r="V56" s="97"/>
      <c r="W56" s="97"/>
      <c r="X56" s="168"/>
      <c r="Y56" s="5">
        <f>N56+1</f>
        <v>102</v>
      </c>
      <c r="Z56" s="59" t="s">
        <v>118</v>
      </c>
      <c r="AA56" s="97"/>
      <c r="AB56" s="97"/>
      <c r="AC56" s="97"/>
      <c r="AD56" s="97"/>
      <c r="AE56" s="97"/>
      <c r="AF56" s="42"/>
      <c r="AG56" s="102"/>
      <c r="AH56" s="102"/>
      <c r="AI56" s="102"/>
    </row>
    <row r="57" spans="1:35" ht="9.9499999999999993" customHeight="1">
      <c r="A57" s="6"/>
      <c r="C57" s="68">
        <f>Y56+1</f>
        <v>103</v>
      </c>
      <c r="D57" s="51" t="s">
        <v>119</v>
      </c>
      <c r="E57" s="51"/>
      <c r="F57" s="51"/>
      <c r="G57" s="51"/>
      <c r="H57" s="51"/>
      <c r="I57" s="52"/>
      <c r="J57" s="75">
        <v>0</v>
      </c>
      <c r="K57" s="76"/>
      <c r="L57" s="76"/>
      <c r="M57" s="77"/>
      <c r="N57" s="43" t="s">
        <v>36</v>
      </c>
      <c r="O57" s="51" t="s">
        <v>121</v>
      </c>
      <c r="P57" s="51"/>
      <c r="Q57" s="51"/>
      <c r="R57" s="51"/>
      <c r="S57" s="51"/>
      <c r="T57" s="51"/>
      <c r="U57" s="42"/>
      <c r="V57" s="42"/>
      <c r="W57" s="42"/>
      <c r="X57" s="42"/>
      <c r="Y57" s="43" t="s">
        <v>37</v>
      </c>
      <c r="Z57" s="51" t="s">
        <v>122</v>
      </c>
      <c r="AA57" s="51"/>
      <c r="AB57" s="51"/>
      <c r="AC57" s="51"/>
      <c r="AD57" s="51"/>
      <c r="AE57" s="51"/>
      <c r="AF57" s="42"/>
      <c r="AG57" s="42"/>
      <c r="AH57" s="42"/>
      <c r="AI57" s="42"/>
    </row>
    <row r="58" spans="1:35" ht="9.9499999999999993" customHeight="1">
      <c r="A58" s="6"/>
      <c r="C58" s="160"/>
      <c r="D58" s="8">
        <v>40</v>
      </c>
      <c r="E58" s="47" t="s">
        <v>120</v>
      </c>
      <c r="F58" s="47"/>
      <c r="G58" s="47"/>
      <c r="H58" s="47"/>
      <c r="I58" s="48"/>
      <c r="J58" s="75"/>
      <c r="K58" s="76"/>
      <c r="L58" s="76"/>
      <c r="M58" s="77"/>
      <c r="N58" s="44"/>
      <c r="O58" s="47"/>
      <c r="P58" s="47"/>
      <c r="Q58" s="47"/>
      <c r="R58" s="47"/>
      <c r="S58" s="47"/>
      <c r="T58" s="47"/>
      <c r="U58" s="42"/>
      <c r="V58" s="42"/>
      <c r="W58" s="42"/>
      <c r="X58" s="42"/>
      <c r="Y58" s="44"/>
      <c r="Z58" s="47" t="s">
        <v>123</v>
      </c>
      <c r="AA58" s="47"/>
      <c r="AB58" s="47"/>
      <c r="AC58" s="47"/>
      <c r="AD58" s="47"/>
      <c r="AE58" s="47"/>
      <c r="AF58" s="42"/>
      <c r="AG58" s="42"/>
      <c r="AH58" s="42"/>
      <c r="AI58" s="42"/>
    </row>
    <row r="59" spans="1:35" ht="20.100000000000001" customHeight="1">
      <c r="A59" s="6"/>
      <c r="C59" s="17" t="s">
        <v>38</v>
      </c>
      <c r="D59" s="93" t="s">
        <v>127</v>
      </c>
      <c r="E59" s="95"/>
      <c r="F59" s="95"/>
      <c r="G59" s="95"/>
      <c r="H59" s="95"/>
      <c r="I59" s="95"/>
      <c r="J59" s="42"/>
      <c r="K59" s="102"/>
      <c r="L59" s="102"/>
      <c r="M59" s="102"/>
      <c r="N59" s="18" t="s">
        <v>39</v>
      </c>
      <c r="O59" s="93" t="s">
        <v>128</v>
      </c>
      <c r="P59" s="95"/>
      <c r="Q59" s="95"/>
      <c r="R59" s="95"/>
      <c r="S59" s="95"/>
      <c r="T59" s="95"/>
      <c r="U59" s="42"/>
      <c r="V59" s="102"/>
      <c r="W59" s="102"/>
      <c r="X59" s="102"/>
      <c r="Y59" s="4" t="s">
        <v>78</v>
      </c>
      <c r="Z59" s="93" t="s">
        <v>77</v>
      </c>
      <c r="AA59" s="95"/>
      <c r="AB59" s="95"/>
      <c r="AC59" s="95"/>
      <c r="AD59" s="95"/>
      <c r="AE59" s="95"/>
      <c r="AF59" s="42"/>
      <c r="AG59" s="102"/>
      <c r="AH59" s="102"/>
      <c r="AI59" s="102"/>
    </row>
    <row r="60" spans="1:35" ht="20.100000000000001" customHeight="1">
      <c r="A60" s="6"/>
      <c r="C60" s="17" t="s">
        <v>79</v>
      </c>
      <c r="D60" s="93" t="s">
        <v>77</v>
      </c>
      <c r="E60" s="95"/>
      <c r="F60" s="95"/>
      <c r="G60" s="95"/>
      <c r="H60" s="95"/>
      <c r="I60" s="95"/>
      <c r="J60" s="42"/>
      <c r="K60" s="102"/>
      <c r="L60" s="102"/>
      <c r="M60" s="102"/>
      <c r="N60" s="18" t="s">
        <v>80</v>
      </c>
      <c r="O60" s="93" t="s">
        <v>87</v>
      </c>
      <c r="P60" s="93"/>
      <c r="Q60" s="93"/>
      <c r="R60" s="93"/>
      <c r="S60" s="94">
        <v>0.30555555555555552</v>
      </c>
      <c r="T60" s="95"/>
      <c r="U60" s="42">
        <v>0</v>
      </c>
      <c r="V60" s="164"/>
      <c r="W60" s="164"/>
      <c r="X60" s="164"/>
      <c r="Y60" s="18" t="s">
        <v>81</v>
      </c>
      <c r="Z60" s="93" t="s">
        <v>129</v>
      </c>
      <c r="AA60" s="93"/>
      <c r="AB60" s="93"/>
      <c r="AC60" s="93"/>
      <c r="AD60" s="94">
        <v>0.30555555555555552</v>
      </c>
      <c r="AE60" s="95"/>
      <c r="AF60" s="42">
        <v>0</v>
      </c>
      <c r="AG60" s="164"/>
      <c r="AH60" s="164"/>
      <c r="AI60" s="164"/>
    </row>
    <row r="61" spans="1:35" ht="20.100000000000001" customHeight="1">
      <c r="A61" s="6"/>
      <c r="C61" s="17" t="s">
        <v>163</v>
      </c>
      <c r="D61" s="93" t="s">
        <v>86</v>
      </c>
      <c r="E61" s="93"/>
      <c r="F61" s="93"/>
      <c r="G61" s="93"/>
      <c r="H61" s="94">
        <v>0.83333333333333337</v>
      </c>
      <c r="I61" s="119"/>
      <c r="J61" s="42">
        <v>0</v>
      </c>
      <c r="K61" s="164"/>
      <c r="L61" s="164"/>
      <c r="M61" s="164"/>
      <c r="N61" s="18"/>
      <c r="O61" s="93"/>
      <c r="P61" s="95"/>
      <c r="Q61" s="95"/>
      <c r="R61" s="95"/>
      <c r="S61" s="95"/>
      <c r="T61" s="95"/>
      <c r="U61" s="42"/>
      <c r="V61" s="102"/>
      <c r="W61" s="102"/>
      <c r="X61" s="102"/>
      <c r="Y61" s="18"/>
      <c r="Z61" s="93"/>
      <c r="AA61" s="95"/>
      <c r="AB61" s="95"/>
      <c r="AC61" s="95"/>
      <c r="AD61" s="95"/>
      <c r="AE61" s="95"/>
      <c r="AF61" s="42"/>
      <c r="AG61" s="102"/>
      <c r="AH61" s="102"/>
      <c r="AI61" s="102"/>
    </row>
    <row r="62" spans="1:35" ht="20.100000000000001" customHeight="1">
      <c r="A62" s="6"/>
      <c r="C62" s="17"/>
      <c r="D62" s="93"/>
      <c r="E62" s="95"/>
      <c r="F62" s="95"/>
      <c r="G62" s="95"/>
      <c r="H62" s="95"/>
      <c r="I62" s="95"/>
      <c r="J62" s="42"/>
      <c r="K62" s="164"/>
      <c r="L62" s="164"/>
      <c r="M62" s="164"/>
      <c r="N62" s="18"/>
      <c r="O62" s="93"/>
      <c r="P62" s="95"/>
      <c r="Q62" s="95"/>
      <c r="R62" s="95"/>
      <c r="S62" s="95"/>
      <c r="T62" s="95"/>
      <c r="U62" s="42"/>
      <c r="V62" s="102"/>
      <c r="W62" s="102"/>
      <c r="X62" s="102"/>
      <c r="Y62" s="4"/>
      <c r="Z62" s="51"/>
      <c r="AA62" s="51"/>
      <c r="AB62" s="51"/>
      <c r="AC62" s="51"/>
      <c r="AD62" s="118"/>
      <c r="AE62" s="175"/>
      <c r="AF62" s="176"/>
      <c r="AG62" s="177"/>
      <c r="AH62" s="177"/>
      <c r="AI62" s="177"/>
    </row>
    <row r="63" spans="1:35" ht="20.100000000000001" customHeight="1">
      <c r="A63" s="6"/>
      <c r="C63" s="17"/>
      <c r="D63" s="93"/>
      <c r="E63" s="95"/>
      <c r="F63" s="95"/>
      <c r="G63" s="95"/>
      <c r="H63" s="95"/>
      <c r="I63" s="95"/>
      <c r="J63" s="42"/>
      <c r="K63" s="102"/>
      <c r="L63" s="102"/>
      <c r="M63" s="102"/>
      <c r="N63" s="18"/>
      <c r="O63" s="93"/>
      <c r="P63" s="95"/>
      <c r="Q63" s="95"/>
      <c r="R63" s="95"/>
      <c r="S63" s="95"/>
      <c r="T63" s="95"/>
      <c r="U63" s="42"/>
      <c r="V63" s="102"/>
      <c r="W63" s="102"/>
      <c r="X63" s="102"/>
      <c r="Y63" s="109" t="s">
        <v>40</v>
      </c>
      <c r="Z63" s="107"/>
      <c r="AA63" s="107"/>
      <c r="AB63" s="107"/>
      <c r="AC63" s="108"/>
      <c r="AD63" s="106">
        <f>SUM(J56:M64,U56:X64,AF56:AI61)</f>
        <v>0</v>
      </c>
      <c r="AE63" s="107"/>
      <c r="AF63" s="107"/>
      <c r="AG63" s="107"/>
      <c r="AH63" s="107"/>
      <c r="AI63" s="108"/>
    </row>
    <row r="64" spans="1:35" ht="20.100000000000001" customHeight="1">
      <c r="A64" s="6"/>
      <c r="C64" s="17"/>
      <c r="D64" s="93"/>
      <c r="E64" s="95"/>
      <c r="F64" s="95"/>
      <c r="G64" s="95"/>
      <c r="H64" s="95"/>
      <c r="I64" s="95"/>
      <c r="J64" s="42"/>
      <c r="K64" s="102"/>
      <c r="L64" s="102"/>
      <c r="M64" s="102"/>
      <c r="N64" s="18"/>
      <c r="O64" s="93"/>
      <c r="P64" s="95"/>
      <c r="Q64" s="95"/>
      <c r="R64" s="95"/>
      <c r="S64" s="95"/>
      <c r="T64" s="95"/>
      <c r="U64" s="42"/>
      <c r="V64" s="102"/>
      <c r="W64" s="102"/>
      <c r="X64" s="102"/>
      <c r="Y64" s="133" t="s">
        <v>41</v>
      </c>
      <c r="Z64" s="107"/>
      <c r="AA64" s="107"/>
      <c r="AB64" s="107"/>
      <c r="AC64" s="108"/>
      <c r="AD64" s="178">
        <f>AD53-AD63</f>
        <v>0</v>
      </c>
      <c r="AE64" s="179"/>
      <c r="AF64" s="179"/>
      <c r="AG64" s="179"/>
      <c r="AH64" s="179"/>
      <c r="AI64" s="180"/>
    </row>
    <row r="65" spans="1:35" ht="12.75" customHeight="1">
      <c r="A65" s="30"/>
      <c r="C65" s="33"/>
      <c r="D65" s="34"/>
      <c r="E65" s="35"/>
      <c r="F65" s="35"/>
      <c r="G65" s="35"/>
      <c r="H65" s="35"/>
      <c r="I65" s="35"/>
      <c r="J65" s="36"/>
      <c r="K65" s="35"/>
      <c r="L65" s="35"/>
      <c r="M65" s="35"/>
      <c r="N65" s="33"/>
      <c r="O65" s="34"/>
      <c r="P65" s="35"/>
      <c r="Q65" s="35"/>
      <c r="R65" s="35"/>
      <c r="S65" s="35"/>
      <c r="T65" s="35"/>
      <c r="U65" s="36"/>
      <c r="V65" s="35"/>
      <c r="W65" s="35"/>
      <c r="X65" s="35"/>
      <c r="Y65" s="37"/>
      <c r="Z65" s="38"/>
      <c r="AA65" s="38"/>
      <c r="AB65" s="38"/>
      <c r="AC65" s="38"/>
      <c r="AD65" s="39"/>
      <c r="AE65" s="40"/>
      <c r="AF65" s="40"/>
      <c r="AG65" s="40"/>
      <c r="AH65" s="40"/>
      <c r="AI65" s="40"/>
    </row>
    <row r="66" spans="1:35" s="2" customFormat="1" ht="12" customHeight="1"/>
    <row r="67" spans="1:35" s="2" customFormat="1" ht="15" customHeight="1">
      <c r="C67" s="165" t="s">
        <v>162</v>
      </c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7"/>
    </row>
    <row r="68" spans="1:35" s="2" customFormat="1" ht="12" customHeight="1"/>
    <row r="69" spans="1:35" s="2" customFormat="1" ht="12" customHeight="1"/>
    <row r="70" spans="1:35" s="20" customFormat="1" ht="12" customHeight="1">
      <c r="C70" s="103" t="s">
        <v>131</v>
      </c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5"/>
    </row>
    <row r="71" spans="1:35" ht="15" customHeight="1">
      <c r="C71" s="3" t="s">
        <v>45</v>
      </c>
      <c r="D71" s="51" t="s">
        <v>1</v>
      </c>
      <c r="E71" s="51"/>
      <c r="F71" s="51"/>
      <c r="G71" s="51"/>
      <c r="H71" s="51"/>
      <c r="I71" s="51"/>
      <c r="J71" s="51"/>
      <c r="K71" s="52"/>
      <c r="L71" s="3" t="s">
        <v>46</v>
      </c>
      <c r="M71" s="51" t="s">
        <v>2</v>
      </c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2"/>
    </row>
    <row r="72" spans="1:35" ht="15" customHeight="1">
      <c r="C72" s="56" t="str">
        <f>C4</f>
        <v xml:space="preserve"> </v>
      </c>
      <c r="D72" s="57"/>
      <c r="E72" s="57"/>
      <c r="F72" s="57"/>
      <c r="G72" s="57"/>
      <c r="H72" s="57"/>
      <c r="I72" s="57"/>
      <c r="J72" s="57"/>
      <c r="K72" s="58"/>
      <c r="L72" s="56" t="str">
        <f>L4</f>
        <v xml:space="preserve"> </v>
      </c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8"/>
    </row>
    <row r="73" spans="1:35" s="20" customFormat="1" ht="12" customHeight="1">
      <c r="C73" s="103" t="s">
        <v>132</v>
      </c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5"/>
    </row>
    <row r="74" spans="1:35" ht="15" customHeight="1">
      <c r="C74" s="3" t="s">
        <v>54</v>
      </c>
      <c r="D74" s="51" t="s">
        <v>11</v>
      </c>
      <c r="E74" s="51"/>
      <c r="F74" s="51"/>
      <c r="G74" s="51"/>
      <c r="H74" s="51"/>
      <c r="I74" s="52"/>
      <c r="J74" s="3" t="s">
        <v>55</v>
      </c>
      <c r="K74" s="51" t="s">
        <v>12</v>
      </c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2"/>
    </row>
    <row r="75" spans="1:35" s="10" customFormat="1" ht="15" customHeight="1">
      <c r="C75" s="53" t="str">
        <f>C11</f>
        <v xml:space="preserve"> </v>
      </c>
      <c r="D75" s="54"/>
      <c r="E75" s="54"/>
      <c r="F75" s="54"/>
      <c r="G75" s="54"/>
      <c r="H75" s="54"/>
      <c r="I75" s="55"/>
      <c r="J75" s="56" t="str">
        <f>J11</f>
        <v xml:space="preserve"> </v>
      </c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8"/>
    </row>
    <row r="76" spans="1:35" s="2" customFormat="1" ht="12" customHeight="1">
      <c r="C76" s="3" t="s">
        <v>61</v>
      </c>
      <c r="D76" s="51" t="s">
        <v>89</v>
      </c>
      <c r="E76" s="51"/>
      <c r="F76" s="51"/>
      <c r="G76" s="51"/>
      <c r="H76" s="52"/>
      <c r="I76" s="2" t="s">
        <v>62</v>
      </c>
      <c r="J76" s="51" t="s">
        <v>90</v>
      </c>
      <c r="K76" s="51"/>
      <c r="L76" s="51"/>
      <c r="M76" s="51"/>
      <c r="N76" s="51"/>
      <c r="O76" s="5" t="s">
        <v>63</v>
      </c>
      <c r="P76" s="51" t="s">
        <v>13</v>
      </c>
      <c r="Q76" s="51"/>
      <c r="R76" s="51"/>
      <c r="S76" s="51"/>
      <c r="T76" s="52"/>
      <c r="U76" s="3" t="s">
        <v>64</v>
      </c>
      <c r="V76" s="51" t="s">
        <v>14</v>
      </c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2"/>
    </row>
    <row r="77" spans="1:35" s="2" customFormat="1" ht="12" customHeight="1">
      <c r="C77" s="63" t="str">
        <f>T15</f>
        <v xml:space="preserve"> </v>
      </c>
      <c r="D77" s="64"/>
      <c r="E77" s="64"/>
      <c r="F77" s="64"/>
      <c r="G77" s="64"/>
      <c r="H77" s="64"/>
      <c r="I77" s="110" t="str">
        <f>Z15</f>
        <v xml:space="preserve"> </v>
      </c>
      <c r="J77" s="111"/>
      <c r="K77" s="111"/>
      <c r="L77" s="111"/>
      <c r="M77" s="111"/>
      <c r="N77" s="111"/>
      <c r="O77" s="87">
        <f>C17</f>
        <v>17505</v>
      </c>
      <c r="P77" s="88"/>
      <c r="Q77" s="88"/>
      <c r="R77" s="88"/>
      <c r="S77" s="88"/>
      <c r="T77" s="89"/>
      <c r="U77" s="56" t="s">
        <v>167</v>
      </c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8"/>
    </row>
    <row r="78" spans="1:35" s="20" customFormat="1" ht="12" customHeight="1">
      <c r="C78" s="103" t="s">
        <v>133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5"/>
    </row>
    <row r="79" spans="1:35" s="10" customFormat="1" ht="15" customHeight="1">
      <c r="A79" s="11"/>
      <c r="C79" s="5" t="s">
        <v>66</v>
      </c>
      <c r="D79" s="59" t="s">
        <v>17</v>
      </c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60"/>
    </row>
    <row r="80" spans="1:35" s="10" customFormat="1" ht="15" customHeight="1">
      <c r="A80" s="11"/>
      <c r="C80" s="63" t="str">
        <f>C22</f>
        <v>SJ2</v>
      </c>
      <c r="D80" s="64"/>
      <c r="E80" s="57" t="str">
        <f>E22</f>
        <v>DESPEDIDA SEM JUSTA CAUSA, PELO EMPREGADOR.</v>
      </c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8"/>
    </row>
    <row r="81" spans="3:35" s="2" customFormat="1" ht="15" customHeight="1">
      <c r="C81" s="3" t="s">
        <v>68</v>
      </c>
      <c r="D81" s="51" t="s">
        <v>18</v>
      </c>
      <c r="E81" s="51"/>
      <c r="F81" s="51"/>
      <c r="G81" s="51"/>
      <c r="H81" s="51"/>
      <c r="I81" s="3" t="s">
        <v>69</v>
      </c>
      <c r="J81" s="51" t="s">
        <v>19</v>
      </c>
      <c r="K81" s="51"/>
      <c r="L81" s="51"/>
      <c r="M81" s="51"/>
      <c r="N81" s="51"/>
      <c r="O81" s="3" t="s">
        <v>70</v>
      </c>
      <c r="P81" s="51" t="s">
        <v>20</v>
      </c>
      <c r="Q81" s="51"/>
      <c r="R81" s="51"/>
      <c r="S81" s="51"/>
      <c r="T81" s="51"/>
      <c r="U81" s="12" t="s">
        <v>71</v>
      </c>
      <c r="V81" s="51" t="s">
        <v>21</v>
      </c>
      <c r="W81" s="51"/>
      <c r="X81" s="51"/>
      <c r="Y81" s="51"/>
      <c r="Z81" s="51"/>
      <c r="AA81" s="13" t="s">
        <v>73</v>
      </c>
      <c r="AB81" s="51" t="s">
        <v>91</v>
      </c>
      <c r="AC81" s="51"/>
      <c r="AD81" s="51"/>
      <c r="AE81" s="51"/>
      <c r="AF81" s="51"/>
      <c r="AG81" s="51"/>
      <c r="AH81" s="51"/>
      <c r="AI81" s="52"/>
    </row>
    <row r="82" spans="3:35" s="2" customFormat="1" ht="15" customHeight="1">
      <c r="C82" s="61">
        <f>J24</f>
        <v>35156</v>
      </c>
      <c r="D82" s="62"/>
      <c r="E82" s="62"/>
      <c r="F82" s="62"/>
      <c r="G82" s="62"/>
      <c r="H82" s="62"/>
      <c r="I82" s="61">
        <f>P24</f>
        <v>40977</v>
      </c>
      <c r="J82" s="62"/>
      <c r="K82" s="62"/>
      <c r="L82" s="62"/>
      <c r="M82" s="62"/>
      <c r="N82" s="62"/>
      <c r="O82" s="61">
        <f>V24</f>
        <v>40977</v>
      </c>
      <c r="P82" s="62"/>
      <c r="Q82" s="62"/>
      <c r="R82" s="62"/>
      <c r="S82" s="62"/>
      <c r="T82" s="62"/>
      <c r="U82" s="61" t="str">
        <f>AB24</f>
        <v>SJ2</v>
      </c>
      <c r="V82" s="62"/>
      <c r="W82" s="62"/>
      <c r="X82" s="62"/>
      <c r="Y82" s="62"/>
      <c r="Z82" s="62"/>
      <c r="AA82" s="169">
        <f>L26</f>
        <v>0</v>
      </c>
      <c r="AB82" s="170"/>
      <c r="AC82" s="170"/>
      <c r="AD82" s="170"/>
      <c r="AE82" s="170"/>
      <c r="AF82" s="170"/>
      <c r="AG82" s="170"/>
      <c r="AH82" s="170"/>
      <c r="AI82" s="171"/>
    </row>
    <row r="83" spans="3:35" ht="15" customHeight="1">
      <c r="C83" s="3" t="s">
        <v>75</v>
      </c>
      <c r="D83" s="51" t="s">
        <v>23</v>
      </c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2"/>
    </row>
    <row r="84" spans="3:35" ht="15" customHeight="1">
      <c r="C84" s="15">
        <f>V26</f>
        <v>1</v>
      </c>
      <c r="D84" s="98" t="str">
        <f>W26</f>
        <v>EMPREGADO</v>
      </c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9"/>
    </row>
    <row r="85" spans="3:35" ht="15" customHeight="1"/>
    <row r="86" spans="3:35" ht="20.100000000000001" customHeight="1">
      <c r="C86" s="49" t="s">
        <v>134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</row>
    <row r="87" spans="3:35" ht="20.100000000000001" customHeight="1">
      <c r="C87" s="49" t="s">
        <v>146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</row>
    <row r="88" spans="3:35" ht="20.100000000000001" customHeight="1">
      <c r="C88" s="49" t="s">
        <v>135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</row>
    <row r="89" spans="3:35" ht="20.100000000000001" customHeight="1">
      <c r="C89" s="49" t="s">
        <v>136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</row>
    <row r="90" spans="3:35" ht="20.100000000000001" customHeight="1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</row>
    <row r="91" spans="3:35" ht="20.100000000000001" customHeight="1">
      <c r="C91" s="31" t="s">
        <v>137</v>
      </c>
      <c r="D91" s="50" t="s">
        <v>160</v>
      </c>
      <c r="E91" s="50"/>
      <c r="F91" s="50"/>
      <c r="G91" s="50"/>
      <c r="H91" s="50"/>
      <c r="I91" s="50"/>
      <c r="J91" s="50"/>
      <c r="K91" s="50"/>
      <c r="L91" s="49" t="s">
        <v>138</v>
      </c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</row>
    <row r="92" spans="3:35" ht="20.100000000000001" customHeight="1">
      <c r="C92" s="49" t="s">
        <v>161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100">
        <f>AD64</f>
        <v>0</v>
      </c>
      <c r="T92" s="100"/>
      <c r="U92" s="100"/>
      <c r="V92" s="100"/>
      <c r="W92" s="101" t="s">
        <v>139</v>
      </c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</row>
    <row r="93" spans="3:35" ht="20.100000000000001" customHeight="1">
      <c r="C93" s="49" t="s">
        <v>140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</row>
    <row r="94" spans="3:35" ht="20.100000000000001" customHeight="1"/>
    <row r="95" spans="3:35" ht="20.100000000000001" customHeight="1"/>
    <row r="96" spans="3:35" ht="20.100000000000001" customHeight="1">
      <c r="C96" s="181" t="s">
        <v>166</v>
      </c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</row>
    <row r="97" spans="3:32" ht="20.100000000000001" customHeight="1"/>
    <row r="98" spans="3:32" ht="20.100000000000001" customHeight="1">
      <c r="I98" s="32"/>
    </row>
    <row r="99" spans="3:32" ht="20.100000000000001" customHeight="1"/>
    <row r="100" spans="3:32" ht="20.100000000000001" customHeight="1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3:32" ht="20.100000000000001" customHeight="1">
      <c r="C101" s="9">
        <v>150</v>
      </c>
      <c r="D101" s="174" t="s">
        <v>141</v>
      </c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</row>
    <row r="102" spans="3:32" ht="20.100000000000001" customHeight="1"/>
    <row r="103" spans="3:32" ht="20.100000000000001" customHeight="1"/>
    <row r="104" spans="3:32" ht="20.100000000000001" customHeight="1"/>
    <row r="105" spans="3:32" s="2" customFormat="1" ht="20.100000000000001" customHeight="1"/>
    <row r="106" spans="3:32" ht="20.100000000000001" customHeight="1"/>
    <row r="107" spans="3:32" ht="20.100000000000001" customHeight="1">
      <c r="C107" s="8"/>
      <c r="T107" s="8"/>
    </row>
    <row r="108" spans="3:32" ht="20.100000000000001" customHeight="1">
      <c r="C108" s="9">
        <v>151</v>
      </c>
      <c r="D108" s="51" t="s">
        <v>42</v>
      </c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T108" s="9">
        <v>152</v>
      </c>
      <c r="U108" s="51" t="s">
        <v>142</v>
      </c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</row>
    <row r="109" spans="3:32" ht="20.100000000000001" customHeight="1"/>
    <row r="110" spans="3:32" ht="20.100000000000001" customHeight="1"/>
    <row r="111" spans="3:32" ht="20.100000000000001" customHeight="1"/>
    <row r="112" spans="3:32" ht="20.100000000000001" customHeight="1"/>
    <row r="113" spans="3:35" ht="20.100000000000001" customHeight="1"/>
    <row r="114" spans="3:35" ht="20.100000000000001" customHeight="1"/>
    <row r="115" spans="3:35" ht="20.100000000000001" customHeight="1"/>
    <row r="116" spans="3:35" ht="35.1" customHeight="1">
      <c r="C116" s="17">
        <v>156</v>
      </c>
      <c r="D116" s="93" t="s">
        <v>143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113"/>
    </row>
    <row r="117" spans="3:35" ht="20.100000000000001" customHeight="1">
      <c r="C117" s="185" t="s">
        <v>44</v>
      </c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7"/>
    </row>
    <row r="118" spans="3:35" ht="20.100000000000001" customHeight="1">
      <c r="C118" s="188" t="s">
        <v>144</v>
      </c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90"/>
    </row>
    <row r="119" spans="3:35" ht="20.100000000000001" customHeight="1">
      <c r="C119" s="182" t="s">
        <v>145</v>
      </c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183"/>
      <c r="AG119" s="183"/>
      <c r="AH119" s="183"/>
      <c r="AI119" s="184"/>
    </row>
    <row r="120" spans="3:35" ht="20.100000000000001" customHeight="1"/>
    <row r="121" spans="3:35" ht="20.100000000000001" customHeight="1"/>
    <row r="122" spans="3:35" ht="20.100000000000001" customHeight="1"/>
    <row r="123" spans="3:35" ht="20.100000000000001" customHeight="1"/>
    <row r="124" spans="3:35" ht="20.100000000000001" customHeight="1"/>
    <row r="125" spans="3:35" ht="20.100000000000001" customHeight="1"/>
    <row r="126" spans="3:35" ht="20.100000000000001" customHeight="1"/>
    <row r="127" spans="3:35" ht="20.100000000000001" customHeight="1"/>
    <row r="128" spans="3:35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</sheetData>
  <mergeCells count="321">
    <mergeCell ref="C119:AI119"/>
    <mergeCell ref="D116:AI116"/>
    <mergeCell ref="C117:AI117"/>
    <mergeCell ref="C118:AI118"/>
    <mergeCell ref="O61:T61"/>
    <mergeCell ref="U61:X61"/>
    <mergeCell ref="D59:I59"/>
    <mergeCell ref="J59:M59"/>
    <mergeCell ref="O59:T59"/>
    <mergeCell ref="U59:X59"/>
    <mergeCell ref="Z59:AE59"/>
    <mergeCell ref="D61:G61"/>
    <mergeCell ref="H61:I61"/>
    <mergeCell ref="Z60:AC60"/>
    <mergeCell ref="AD60:AE60"/>
    <mergeCell ref="AF59:AI59"/>
    <mergeCell ref="D101:O101"/>
    <mergeCell ref="D108:O108"/>
    <mergeCell ref="U108:AF108"/>
    <mergeCell ref="Z62:AC62"/>
    <mergeCell ref="AD62:AE62"/>
    <mergeCell ref="AF62:AI62"/>
    <mergeCell ref="Y64:AC64"/>
    <mergeCell ref="AD64:AI64"/>
    <mergeCell ref="C96:AI96"/>
    <mergeCell ref="O64:T64"/>
    <mergeCell ref="J63:M63"/>
    <mergeCell ref="O63:T63"/>
    <mergeCell ref="U63:X63"/>
    <mergeCell ref="D62:I62"/>
    <mergeCell ref="J62:M62"/>
    <mergeCell ref="C72:K72"/>
    <mergeCell ref="L72:AI72"/>
    <mergeCell ref="O82:T82"/>
    <mergeCell ref="V81:Z81"/>
    <mergeCell ref="U82:Z82"/>
    <mergeCell ref="AB81:AI81"/>
    <mergeCell ref="AA82:AI82"/>
    <mergeCell ref="C33:D33"/>
    <mergeCell ref="F33:I33"/>
    <mergeCell ref="Y35:Z35"/>
    <mergeCell ref="AA35:AC35"/>
    <mergeCell ref="AD35:AE35"/>
    <mergeCell ref="E58:I58"/>
    <mergeCell ref="D60:I60"/>
    <mergeCell ref="J60:M60"/>
    <mergeCell ref="J61:M61"/>
    <mergeCell ref="AF45:AI45"/>
    <mergeCell ref="D44:H44"/>
    <mergeCell ref="O44:S44"/>
    <mergeCell ref="D45:I45"/>
    <mergeCell ref="O45:T45"/>
    <mergeCell ref="Z45:AE45"/>
    <mergeCell ref="J45:M45"/>
    <mergeCell ref="U45:X45"/>
    <mergeCell ref="O57:T58"/>
    <mergeCell ref="U57:X58"/>
    <mergeCell ref="Y57:Y58"/>
    <mergeCell ref="AF57:AI58"/>
    <mergeCell ref="AF60:AI60"/>
    <mergeCell ref="C67:AI67"/>
    <mergeCell ref="D81:H81"/>
    <mergeCell ref="AF50:AI50"/>
    <mergeCell ref="J57:M58"/>
    <mergeCell ref="N57:N58"/>
    <mergeCell ref="Z58:AE58"/>
    <mergeCell ref="C54:AI54"/>
    <mergeCell ref="D56:I56"/>
    <mergeCell ref="J56:M56"/>
    <mergeCell ref="O56:T56"/>
    <mergeCell ref="U56:X56"/>
    <mergeCell ref="AF55:AI55"/>
    <mergeCell ref="U60:X60"/>
    <mergeCell ref="C55:I55"/>
    <mergeCell ref="J55:M55"/>
    <mergeCell ref="N55:T55"/>
    <mergeCell ref="U55:X55"/>
    <mergeCell ref="C70:AI70"/>
    <mergeCell ref="D71:K71"/>
    <mergeCell ref="AF49:AI49"/>
    <mergeCell ref="AF52:AI52"/>
    <mergeCell ref="AF51:AI51"/>
    <mergeCell ref="AF56:AI56"/>
    <mergeCell ref="Z50:AE50"/>
    <mergeCell ref="J81:N81"/>
    <mergeCell ref="P81:T81"/>
    <mergeCell ref="J50:M50"/>
    <mergeCell ref="O50:T50"/>
    <mergeCell ref="U50:X50"/>
    <mergeCell ref="U62:X62"/>
    <mergeCell ref="O62:T62"/>
    <mergeCell ref="J49:M49"/>
    <mergeCell ref="C73:AI73"/>
    <mergeCell ref="D53:I53"/>
    <mergeCell ref="J53:M53"/>
    <mergeCell ref="U53:X53"/>
    <mergeCell ref="D57:I57"/>
    <mergeCell ref="C57:C58"/>
    <mergeCell ref="Y53:AC53"/>
    <mergeCell ref="AD53:AI53"/>
    <mergeCell ref="O53:T53"/>
    <mergeCell ref="O51:T51"/>
    <mergeCell ref="Z57:AE57"/>
    <mergeCell ref="AF46:AI46"/>
    <mergeCell ref="J47:M47"/>
    <mergeCell ref="U47:X47"/>
    <mergeCell ref="Z47:AE47"/>
    <mergeCell ref="D48:I48"/>
    <mergeCell ref="J48:M48"/>
    <mergeCell ref="U48:X48"/>
    <mergeCell ref="Z48:AE48"/>
    <mergeCell ref="AF48:AI48"/>
    <mergeCell ref="J46:M46"/>
    <mergeCell ref="Z46:AE46"/>
    <mergeCell ref="D47:I47"/>
    <mergeCell ref="O47:T47"/>
    <mergeCell ref="O48:T48"/>
    <mergeCell ref="D46:I46"/>
    <mergeCell ref="O46:T46"/>
    <mergeCell ref="U46:X46"/>
    <mergeCell ref="C1:AI1"/>
    <mergeCell ref="C2:AI2"/>
    <mergeCell ref="K8:N8"/>
    <mergeCell ref="C4:K4"/>
    <mergeCell ref="D3:K3"/>
    <mergeCell ref="M3:AI3"/>
    <mergeCell ref="L4:AI4"/>
    <mergeCell ref="D5:X5"/>
    <mergeCell ref="C6:X6"/>
    <mergeCell ref="Y6:AI6"/>
    <mergeCell ref="Z5:AI5"/>
    <mergeCell ref="D7:J7"/>
    <mergeCell ref="C8:J8"/>
    <mergeCell ref="L7:N7"/>
    <mergeCell ref="O8:T8"/>
    <mergeCell ref="P7:T7"/>
    <mergeCell ref="V7:X7"/>
    <mergeCell ref="U8:X8"/>
    <mergeCell ref="Z7:AI7"/>
    <mergeCell ref="Y8:AI8"/>
    <mergeCell ref="C9:AI9"/>
    <mergeCell ref="C11:I11"/>
    <mergeCell ref="D10:I10"/>
    <mergeCell ref="K10:AI10"/>
    <mergeCell ref="J11:AI11"/>
    <mergeCell ref="AF40:AI41"/>
    <mergeCell ref="AA41:AE41"/>
    <mergeCell ref="N41:P41"/>
    <mergeCell ref="Y32:Y33"/>
    <mergeCell ref="L26:U26"/>
    <mergeCell ref="D12:X12"/>
    <mergeCell ref="Z12:AI12"/>
    <mergeCell ref="C13:X13"/>
    <mergeCell ref="Y13:AI13"/>
    <mergeCell ref="C18:AI18"/>
    <mergeCell ref="C26:K26"/>
    <mergeCell ref="M25:U25"/>
    <mergeCell ref="M15:O15"/>
    <mergeCell ref="C24:I24"/>
    <mergeCell ref="AB24:AI24"/>
    <mergeCell ref="Z34:AE34"/>
    <mergeCell ref="AF34:AI35"/>
    <mergeCell ref="O35:Q35"/>
    <mergeCell ref="R35:T35"/>
    <mergeCell ref="AF47:AI47"/>
    <mergeCell ref="O34:T34"/>
    <mergeCell ref="Z36:AE36"/>
    <mergeCell ref="U36:X37"/>
    <mergeCell ref="D27:K27"/>
    <mergeCell ref="U32:X33"/>
    <mergeCell ref="C28:K28"/>
    <mergeCell ref="M27:AI27"/>
    <mergeCell ref="L28:AI28"/>
    <mergeCell ref="C30:AI30"/>
    <mergeCell ref="AF32:AI33"/>
    <mergeCell ref="J32:M33"/>
    <mergeCell ref="N32:N33"/>
    <mergeCell ref="D32:E32"/>
    <mergeCell ref="G35:I35"/>
    <mergeCell ref="J34:M35"/>
    <mergeCell ref="U34:X35"/>
    <mergeCell ref="D36:F36"/>
    <mergeCell ref="C31:I31"/>
    <mergeCell ref="J31:M31"/>
    <mergeCell ref="N31:T31"/>
    <mergeCell ref="U31:X31"/>
    <mergeCell ref="Y31:AE31"/>
    <mergeCell ref="AF31:AI31"/>
    <mergeCell ref="Z32:AE33"/>
    <mergeCell ref="D34:I34"/>
    <mergeCell ref="G32:I32"/>
    <mergeCell ref="O52:T52"/>
    <mergeCell ref="U52:X52"/>
    <mergeCell ref="Z52:AE52"/>
    <mergeCell ref="J51:M51"/>
    <mergeCell ref="D35:F35"/>
    <mergeCell ref="D40:I40"/>
    <mergeCell ref="O40:T40"/>
    <mergeCell ref="J40:M41"/>
    <mergeCell ref="U40:X41"/>
    <mergeCell ref="H36:I36"/>
    <mergeCell ref="J44:M44"/>
    <mergeCell ref="U44:X44"/>
    <mergeCell ref="D51:I51"/>
    <mergeCell ref="D50:I50"/>
    <mergeCell ref="U51:X51"/>
    <mergeCell ref="D52:I52"/>
    <mergeCell ref="J52:M52"/>
    <mergeCell ref="D49:I49"/>
    <mergeCell ref="O49:T49"/>
    <mergeCell ref="Z49:AE49"/>
    <mergeCell ref="U49:X49"/>
    <mergeCell ref="C93:AI93"/>
    <mergeCell ref="S92:V92"/>
    <mergeCell ref="W92:AI92"/>
    <mergeCell ref="Z61:AE61"/>
    <mergeCell ref="AF61:AI61"/>
    <mergeCell ref="D64:I64"/>
    <mergeCell ref="J64:M64"/>
    <mergeCell ref="D63:I63"/>
    <mergeCell ref="C80:D80"/>
    <mergeCell ref="E80:AI80"/>
    <mergeCell ref="C78:AI78"/>
    <mergeCell ref="AD63:AI63"/>
    <mergeCell ref="U64:X64"/>
    <mergeCell ref="Y63:AC63"/>
    <mergeCell ref="I77:N77"/>
    <mergeCell ref="J76:N76"/>
    <mergeCell ref="P76:T76"/>
    <mergeCell ref="O77:T77"/>
    <mergeCell ref="V76:AI76"/>
    <mergeCell ref="U77:AI77"/>
    <mergeCell ref="C92:R92"/>
    <mergeCell ref="D83:AI83"/>
    <mergeCell ref="D84:AI84"/>
    <mergeCell ref="M71:AI71"/>
    <mergeCell ref="V24:AA24"/>
    <mergeCell ref="O60:R60"/>
    <mergeCell ref="S60:T60"/>
    <mergeCell ref="Y55:AE55"/>
    <mergeCell ref="Z56:AE56"/>
    <mergeCell ref="Z51:AE51"/>
    <mergeCell ref="O42:T43"/>
    <mergeCell ref="D19:AI19"/>
    <mergeCell ref="C22:D22"/>
    <mergeCell ref="D21:AI21"/>
    <mergeCell ref="E22:AI22"/>
    <mergeCell ref="D20:AI20"/>
    <mergeCell ref="W23:AA23"/>
    <mergeCell ref="AC23:AI23"/>
    <mergeCell ref="D23:I23"/>
    <mergeCell ref="K23:O23"/>
    <mergeCell ref="J24:O24"/>
    <mergeCell ref="P24:U24"/>
    <mergeCell ref="Q23:U23"/>
    <mergeCell ref="W25:AI25"/>
    <mergeCell ref="W26:AI26"/>
    <mergeCell ref="D25:K25"/>
    <mergeCell ref="C29:AI29"/>
    <mergeCell ref="O32:T33"/>
    <mergeCell ref="C15:L15"/>
    <mergeCell ref="D14:L14"/>
    <mergeCell ref="Z15:AI15"/>
    <mergeCell ref="AA14:AI14"/>
    <mergeCell ref="D16:H16"/>
    <mergeCell ref="C17:H17"/>
    <mergeCell ref="J16:AI16"/>
    <mergeCell ref="I17:AI17"/>
    <mergeCell ref="N14:O14"/>
    <mergeCell ref="P15:S15"/>
    <mergeCell ref="Q14:S14"/>
    <mergeCell ref="U14:Y14"/>
    <mergeCell ref="T15:Y15"/>
    <mergeCell ref="O36:T37"/>
    <mergeCell ref="N36:N37"/>
    <mergeCell ref="Y37:AE37"/>
    <mergeCell ref="AF36:AI37"/>
    <mergeCell ref="J36:M37"/>
    <mergeCell ref="C39:I39"/>
    <mergeCell ref="U38:X39"/>
    <mergeCell ref="J38:M39"/>
    <mergeCell ref="O38:T39"/>
    <mergeCell ref="N38:N39"/>
    <mergeCell ref="D38:I38"/>
    <mergeCell ref="D37:F37"/>
    <mergeCell ref="G37:I37"/>
    <mergeCell ref="C41:D41"/>
    <mergeCell ref="AF38:AI39"/>
    <mergeCell ref="Y38:Y39"/>
    <mergeCell ref="Z40:AE40"/>
    <mergeCell ref="Y41:Z41"/>
    <mergeCell ref="U42:X43"/>
    <mergeCell ref="E41:I41"/>
    <mergeCell ref="J42:M43"/>
    <mergeCell ref="Y42:Y43"/>
    <mergeCell ref="AF42:AI43"/>
    <mergeCell ref="Z38:AE39"/>
    <mergeCell ref="Z44:AE44"/>
    <mergeCell ref="AF44:AI44"/>
    <mergeCell ref="Z42:AD43"/>
    <mergeCell ref="AE42:AE43"/>
    <mergeCell ref="Q41:T41"/>
    <mergeCell ref="C87:AI87"/>
    <mergeCell ref="C88:AI88"/>
    <mergeCell ref="C89:AI89"/>
    <mergeCell ref="D91:K91"/>
    <mergeCell ref="L91:AI91"/>
    <mergeCell ref="D74:I74"/>
    <mergeCell ref="K74:AI74"/>
    <mergeCell ref="C75:I75"/>
    <mergeCell ref="J75:AI75"/>
    <mergeCell ref="C86:AI86"/>
    <mergeCell ref="D76:H76"/>
    <mergeCell ref="D79:AI79"/>
    <mergeCell ref="C82:H82"/>
    <mergeCell ref="I82:N82"/>
    <mergeCell ref="C77:H77"/>
    <mergeCell ref="D42:I42"/>
    <mergeCell ref="C43:E43"/>
    <mergeCell ref="G43:I43"/>
    <mergeCell ref="N42:N43"/>
  </mergeCells>
  <phoneticPr fontId="2" type="noConversion"/>
  <pageMargins left="0.69" right="0.22" top="0.39370078740157483" bottom="0" header="0" footer="0"/>
  <pageSetup scale="8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38"/>
  <sheetViews>
    <sheetView tabSelected="1" topLeftCell="B70" zoomScaleNormal="100" workbookViewId="0">
      <selection activeCell="G88" sqref="G88:AI88"/>
    </sheetView>
  </sheetViews>
  <sheetFormatPr defaultColWidth="3.28515625" defaultRowHeight="11.1" customHeight="1"/>
  <cols>
    <col min="1" max="1" width="3.28515625" style="9" hidden="1" customWidth="1"/>
    <col min="2" max="2" width="3.28515625" style="9"/>
    <col min="3" max="3" width="6.140625" style="9" bestFit="1" customWidth="1"/>
    <col min="4" max="5" width="3.5703125" style="9" customWidth="1"/>
    <col min="6" max="6" width="3.28515625" style="9" customWidth="1"/>
    <col min="7" max="7" width="4" style="9" bestFit="1" customWidth="1"/>
    <col min="8" max="13" width="3.28515625" style="9" customWidth="1"/>
    <col min="14" max="14" width="4.7109375" style="9" customWidth="1"/>
    <col min="15" max="24" width="3.28515625" style="9" customWidth="1"/>
    <col min="25" max="25" width="4.7109375" style="9" customWidth="1"/>
    <col min="26" max="28" width="3.28515625" style="9" customWidth="1"/>
    <col min="29" max="29" width="4.140625" style="9" bestFit="1" customWidth="1"/>
    <col min="30" max="16384" width="3.28515625" style="9"/>
  </cols>
  <sheetData>
    <row r="1" spans="3:35" ht="15" customHeight="1">
      <c r="C1" s="165" t="s">
        <v>174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7"/>
    </row>
    <row r="2" spans="3:35" s="20" customFormat="1" ht="12" customHeight="1">
      <c r="C2" s="148" t="s">
        <v>10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50"/>
    </row>
    <row r="3" spans="3:35" ht="15" customHeight="1">
      <c r="C3" s="3" t="s">
        <v>45</v>
      </c>
      <c r="D3" s="51" t="s">
        <v>1</v>
      </c>
      <c r="E3" s="51"/>
      <c r="F3" s="51"/>
      <c r="G3" s="51"/>
      <c r="H3" s="51"/>
      <c r="I3" s="51"/>
      <c r="J3" s="51"/>
      <c r="K3" s="52"/>
      <c r="L3" s="3" t="s">
        <v>46</v>
      </c>
      <c r="M3" s="51" t="s">
        <v>2</v>
      </c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/>
    </row>
    <row r="4" spans="3:35" ht="15" customHeight="1">
      <c r="C4" s="56" t="s">
        <v>165</v>
      </c>
      <c r="D4" s="57"/>
      <c r="E4" s="57"/>
      <c r="F4" s="57"/>
      <c r="G4" s="57"/>
      <c r="H4" s="57"/>
      <c r="I4" s="57"/>
      <c r="J4" s="57"/>
      <c r="K4" s="58"/>
      <c r="L4" s="56" t="s">
        <v>167</v>
      </c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8"/>
    </row>
    <row r="5" spans="3:35" ht="15" customHeight="1">
      <c r="C5" s="3" t="s">
        <v>47</v>
      </c>
      <c r="D5" s="51" t="s">
        <v>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2"/>
      <c r="Y5" s="3" t="s">
        <v>48</v>
      </c>
      <c r="Z5" s="51" t="s">
        <v>4</v>
      </c>
      <c r="AA5" s="51"/>
      <c r="AB5" s="51"/>
      <c r="AC5" s="51"/>
      <c r="AD5" s="51"/>
      <c r="AE5" s="51"/>
      <c r="AF5" s="51"/>
      <c r="AG5" s="51"/>
      <c r="AH5" s="51"/>
      <c r="AI5" s="52"/>
    </row>
    <row r="6" spans="3:35" ht="15" customHeight="1">
      <c r="C6" s="56" t="s">
        <v>167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8"/>
      <c r="Y6" s="63" t="s">
        <v>167</v>
      </c>
      <c r="Z6" s="64"/>
      <c r="AA6" s="64"/>
      <c r="AB6" s="64"/>
      <c r="AC6" s="64"/>
      <c r="AD6" s="64"/>
      <c r="AE6" s="64"/>
      <c r="AF6" s="64"/>
      <c r="AG6" s="64"/>
      <c r="AH6" s="64"/>
      <c r="AI6" s="141"/>
    </row>
    <row r="7" spans="3:35" ht="15" customHeight="1">
      <c r="C7" s="3" t="s">
        <v>49</v>
      </c>
      <c r="D7" s="51" t="s">
        <v>5</v>
      </c>
      <c r="E7" s="51"/>
      <c r="F7" s="51"/>
      <c r="G7" s="51"/>
      <c r="H7" s="51"/>
      <c r="I7" s="51"/>
      <c r="J7" s="52"/>
      <c r="K7" s="3" t="s">
        <v>50</v>
      </c>
      <c r="L7" s="51" t="s">
        <v>6</v>
      </c>
      <c r="M7" s="51"/>
      <c r="N7" s="52"/>
      <c r="O7" s="3" t="s">
        <v>51</v>
      </c>
      <c r="P7" s="51" t="s">
        <v>7</v>
      </c>
      <c r="Q7" s="51"/>
      <c r="R7" s="51"/>
      <c r="S7" s="51"/>
      <c r="T7" s="52"/>
      <c r="U7" s="3" t="s">
        <v>52</v>
      </c>
      <c r="V7" s="51" t="s">
        <v>8</v>
      </c>
      <c r="W7" s="51"/>
      <c r="X7" s="52"/>
      <c r="Y7" s="3" t="s">
        <v>53</v>
      </c>
      <c r="Z7" s="51" t="s">
        <v>9</v>
      </c>
      <c r="AA7" s="51"/>
      <c r="AB7" s="51"/>
      <c r="AC7" s="51"/>
      <c r="AD7" s="51"/>
      <c r="AE7" s="51"/>
      <c r="AF7" s="51"/>
      <c r="AG7" s="51"/>
      <c r="AH7" s="51"/>
      <c r="AI7" s="52"/>
    </row>
    <row r="8" spans="3:35" ht="15" customHeight="1">
      <c r="C8" s="151" t="s">
        <v>172</v>
      </c>
      <c r="D8" s="152"/>
      <c r="E8" s="152"/>
      <c r="F8" s="152"/>
      <c r="G8" s="152"/>
      <c r="H8" s="152"/>
      <c r="I8" s="152"/>
      <c r="J8" s="153"/>
      <c r="K8" s="151" t="s">
        <v>171</v>
      </c>
      <c r="L8" s="152"/>
      <c r="M8" s="152"/>
      <c r="N8" s="153"/>
      <c r="O8" s="154" t="s">
        <v>167</v>
      </c>
      <c r="P8" s="155"/>
      <c r="Q8" s="155"/>
      <c r="R8" s="155"/>
      <c r="S8" s="155"/>
      <c r="T8" s="156"/>
      <c r="U8" s="157" t="s">
        <v>167</v>
      </c>
      <c r="V8" s="158"/>
      <c r="W8" s="158"/>
      <c r="X8" s="159"/>
      <c r="Y8" s="151"/>
      <c r="Z8" s="152"/>
      <c r="AA8" s="152"/>
      <c r="AB8" s="152"/>
      <c r="AC8" s="152"/>
      <c r="AD8" s="152"/>
      <c r="AE8" s="152"/>
      <c r="AF8" s="152"/>
      <c r="AG8" s="152"/>
      <c r="AH8" s="152"/>
      <c r="AI8" s="153"/>
    </row>
    <row r="9" spans="3:35" s="20" customFormat="1" ht="12" customHeight="1">
      <c r="C9" s="133" t="s">
        <v>0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3:35" ht="15" customHeight="1">
      <c r="C10" s="3" t="s">
        <v>54</v>
      </c>
      <c r="D10" s="51" t="s">
        <v>11</v>
      </c>
      <c r="E10" s="51"/>
      <c r="F10" s="51"/>
      <c r="G10" s="51"/>
      <c r="H10" s="51"/>
      <c r="I10" s="52"/>
      <c r="J10" s="3" t="s">
        <v>55</v>
      </c>
      <c r="K10" s="51" t="s">
        <v>12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2"/>
    </row>
    <row r="11" spans="3:35" s="10" customFormat="1" ht="15" customHeight="1">
      <c r="C11" s="53" t="s">
        <v>167</v>
      </c>
      <c r="D11" s="54"/>
      <c r="E11" s="54"/>
      <c r="F11" s="54"/>
      <c r="G11" s="54"/>
      <c r="H11" s="54"/>
      <c r="I11" s="55"/>
      <c r="J11" s="56" t="s">
        <v>167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3:35" ht="15" customHeight="1">
      <c r="C12" s="3" t="s">
        <v>56</v>
      </c>
      <c r="D12" s="51" t="s">
        <v>88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/>
      <c r="Y12" s="3" t="s">
        <v>57</v>
      </c>
      <c r="Z12" s="51" t="s">
        <v>4</v>
      </c>
      <c r="AA12" s="51"/>
      <c r="AB12" s="51"/>
      <c r="AC12" s="51"/>
      <c r="AD12" s="51"/>
      <c r="AE12" s="51"/>
      <c r="AF12" s="51"/>
      <c r="AG12" s="51"/>
      <c r="AH12" s="51"/>
      <c r="AI12" s="52"/>
    </row>
    <row r="13" spans="3:35" ht="15" customHeight="1">
      <c r="C13" s="56" t="s">
        <v>167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8"/>
      <c r="Y13" s="63" t="s">
        <v>167</v>
      </c>
      <c r="Z13" s="64"/>
      <c r="AA13" s="64"/>
      <c r="AB13" s="64"/>
      <c r="AC13" s="64"/>
      <c r="AD13" s="64"/>
      <c r="AE13" s="64"/>
      <c r="AF13" s="64"/>
      <c r="AG13" s="64"/>
      <c r="AH13" s="64"/>
      <c r="AI13" s="141"/>
    </row>
    <row r="14" spans="3:35" ht="15" customHeight="1">
      <c r="C14" s="3" t="s">
        <v>58</v>
      </c>
      <c r="D14" s="51" t="s">
        <v>5</v>
      </c>
      <c r="E14" s="51"/>
      <c r="F14" s="51"/>
      <c r="G14" s="51"/>
      <c r="H14" s="51"/>
      <c r="I14" s="51"/>
      <c r="J14" s="51"/>
      <c r="K14" s="51"/>
      <c r="L14" s="52"/>
      <c r="M14" s="3" t="s">
        <v>59</v>
      </c>
      <c r="N14" s="51" t="s">
        <v>6</v>
      </c>
      <c r="O14" s="52"/>
      <c r="P14" s="3" t="s">
        <v>60</v>
      </c>
      <c r="Q14" s="51" t="s">
        <v>7</v>
      </c>
      <c r="R14" s="51"/>
      <c r="S14" s="52"/>
      <c r="T14" s="3" t="s">
        <v>61</v>
      </c>
      <c r="U14" s="43" t="s">
        <v>89</v>
      </c>
      <c r="V14" s="43"/>
      <c r="W14" s="43"/>
      <c r="X14" s="43"/>
      <c r="Y14" s="45"/>
      <c r="Z14" s="2" t="s">
        <v>62</v>
      </c>
      <c r="AA14" s="51" t="s">
        <v>90</v>
      </c>
      <c r="AB14" s="51"/>
      <c r="AC14" s="51"/>
      <c r="AD14" s="51"/>
      <c r="AE14" s="51"/>
      <c r="AF14" s="51"/>
      <c r="AG14" s="51"/>
      <c r="AH14" s="51"/>
      <c r="AI14" s="52"/>
    </row>
    <row r="15" spans="3:35" s="10" customFormat="1" ht="15" customHeight="1">
      <c r="C15" s="56" t="s">
        <v>167</v>
      </c>
      <c r="D15" s="57"/>
      <c r="E15" s="57"/>
      <c r="F15" s="57"/>
      <c r="G15" s="57"/>
      <c r="H15" s="57"/>
      <c r="I15" s="57"/>
      <c r="J15" s="57"/>
      <c r="K15" s="57"/>
      <c r="L15" s="58"/>
      <c r="M15" s="63" t="s">
        <v>167</v>
      </c>
      <c r="N15" s="64"/>
      <c r="O15" s="141"/>
      <c r="P15" s="90" t="s">
        <v>167</v>
      </c>
      <c r="Q15" s="91"/>
      <c r="R15" s="91"/>
      <c r="S15" s="92"/>
      <c r="T15" s="63" t="s">
        <v>167</v>
      </c>
      <c r="U15" s="64"/>
      <c r="V15" s="64"/>
      <c r="W15" s="64"/>
      <c r="X15" s="64"/>
      <c r="Y15" s="64"/>
      <c r="Z15" s="84" t="s">
        <v>167</v>
      </c>
      <c r="AA15" s="85"/>
      <c r="AB15" s="85"/>
      <c r="AC15" s="85"/>
      <c r="AD15" s="85"/>
      <c r="AE15" s="85"/>
      <c r="AF15" s="85"/>
      <c r="AG15" s="85"/>
      <c r="AH15" s="85"/>
      <c r="AI15" s="86"/>
    </row>
    <row r="16" spans="3:35" ht="15" customHeight="1">
      <c r="C16" s="5" t="s">
        <v>63</v>
      </c>
      <c r="D16" s="51" t="s">
        <v>13</v>
      </c>
      <c r="E16" s="51"/>
      <c r="F16" s="51"/>
      <c r="G16" s="51"/>
      <c r="H16" s="52"/>
      <c r="I16" s="3" t="s">
        <v>64</v>
      </c>
      <c r="J16" s="51" t="s">
        <v>14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2"/>
    </row>
    <row r="17" spans="1:35" ht="15" customHeight="1">
      <c r="C17" s="87" t="s">
        <v>173</v>
      </c>
      <c r="D17" s="88"/>
      <c r="E17" s="88"/>
      <c r="F17" s="88"/>
      <c r="G17" s="88"/>
      <c r="H17" s="89"/>
      <c r="I17" s="56" t="s">
        <v>167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8"/>
    </row>
    <row r="18" spans="1:35" s="20" customFormat="1" ht="12" customHeight="1">
      <c r="C18" s="133" t="s">
        <v>15</v>
      </c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5"/>
    </row>
    <row r="19" spans="1:35" ht="15" customHeight="1">
      <c r="C19" s="3" t="s">
        <v>65</v>
      </c>
      <c r="D19" s="51" t="s">
        <v>16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2"/>
    </row>
    <row r="20" spans="1:35" s="10" customFormat="1" ht="15" customHeight="1">
      <c r="C20" s="25">
        <v>1</v>
      </c>
      <c r="D20" s="57" t="s">
        <v>111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8"/>
    </row>
    <row r="21" spans="1:35" s="10" customFormat="1" ht="15" customHeight="1">
      <c r="A21" s="11"/>
      <c r="C21" s="5" t="s">
        <v>66</v>
      </c>
      <c r="D21" s="59" t="s">
        <v>17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</row>
    <row r="22" spans="1:35" s="10" customFormat="1" ht="15" customHeight="1">
      <c r="A22" s="11"/>
      <c r="C22" s="194" t="s">
        <v>84</v>
      </c>
      <c r="D22" s="195"/>
      <c r="E22" s="196" t="s">
        <v>85</v>
      </c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7"/>
    </row>
    <row r="23" spans="1:35" ht="15" customHeight="1">
      <c r="C23" s="13" t="s">
        <v>67</v>
      </c>
      <c r="D23" s="43" t="s">
        <v>83</v>
      </c>
      <c r="E23" s="43"/>
      <c r="F23" s="43"/>
      <c r="G23" s="43"/>
      <c r="H23" s="43"/>
      <c r="I23" s="45"/>
      <c r="J23" s="3" t="s">
        <v>68</v>
      </c>
      <c r="K23" s="43" t="s">
        <v>18</v>
      </c>
      <c r="L23" s="43"/>
      <c r="M23" s="43"/>
      <c r="N23" s="43"/>
      <c r="O23" s="43"/>
      <c r="P23" s="3" t="s">
        <v>69</v>
      </c>
      <c r="Q23" s="43" t="s">
        <v>19</v>
      </c>
      <c r="R23" s="43"/>
      <c r="S23" s="43"/>
      <c r="T23" s="43"/>
      <c r="U23" s="43"/>
      <c r="V23" s="3" t="s">
        <v>70</v>
      </c>
      <c r="W23" s="43" t="s">
        <v>20</v>
      </c>
      <c r="X23" s="43"/>
      <c r="Y23" s="43"/>
      <c r="Z23" s="43"/>
      <c r="AA23" s="43"/>
      <c r="AB23" s="12" t="s">
        <v>71</v>
      </c>
      <c r="AC23" s="51" t="s">
        <v>21</v>
      </c>
      <c r="AD23" s="51"/>
      <c r="AE23" s="51"/>
      <c r="AF23" s="51"/>
      <c r="AG23" s="51"/>
      <c r="AH23" s="51"/>
      <c r="AI23" s="52"/>
    </row>
    <row r="24" spans="1:35" s="10" customFormat="1" ht="15" customHeight="1">
      <c r="C24" s="142">
        <v>10000</v>
      </c>
      <c r="D24" s="143"/>
      <c r="E24" s="143"/>
      <c r="F24" s="143"/>
      <c r="G24" s="143"/>
      <c r="H24" s="143"/>
      <c r="I24" s="144"/>
      <c r="J24" s="87">
        <v>34790</v>
      </c>
      <c r="K24" s="88"/>
      <c r="L24" s="88"/>
      <c r="M24" s="88"/>
      <c r="N24" s="88"/>
      <c r="O24" s="88"/>
      <c r="P24" s="87">
        <v>41342</v>
      </c>
      <c r="Q24" s="88"/>
      <c r="R24" s="88"/>
      <c r="S24" s="88"/>
      <c r="T24" s="88"/>
      <c r="U24" s="88"/>
      <c r="V24" s="87">
        <v>41342</v>
      </c>
      <c r="W24" s="88"/>
      <c r="X24" s="88"/>
      <c r="Y24" s="88"/>
      <c r="Z24" s="88"/>
      <c r="AA24" s="88"/>
      <c r="AB24" s="191" t="str">
        <f>C22</f>
        <v>SJ2</v>
      </c>
      <c r="AC24" s="192"/>
      <c r="AD24" s="192"/>
      <c r="AE24" s="192"/>
      <c r="AF24" s="192"/>
      <c r="AG24" s="192"/>
      <c r="AH24" s="192"/>
      <c r="AI24" s="193"/>
    </row>
    <row r="25" spans="1:35" s="14" customFormat="1" ht="15" customHeight="1">
      <c r="C25" s="13" t="s">
        <v>72</v>
      </c>
      <c r="D25" s="51" t="s">
        <v>22</v>
      </c>
      <c r="E25" s="51"/>
      <c r="F25" s="51"/>
      <c r="G25" s="51"/>
      <c r="H25" s="51"/>
      <c r="I25" s="51"/>
      <c r="J25" s="51"/>
      <c r="K25" s="52"/>
      <c r="L25" s="13" t="s">
        <v>73</v>
      </c>
      <c r="M25" s="51" t="s">
        <v>91</v>
      </c>
      <c r="N25" s="51"/>
      <c r="O25" s="51"/>
      <c r="P25" s="51"/>
      <c r="Q25" s="51"/>
      <c r="R25" s="51"/>
      <c r="S25" s="51"/>
      <c r="T25" s="51"/>
      <c r="U25" s="52"/>
      <c r="V25" s="13" t="s">
        <v>75</v>
      </c>
      <c r="W25" s="51" t="s">
        <v>23</v>
      </c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2"/>
    </row>
    <row r="26" spans="1:35" s="16" customFormat="1" ht="15" customHeight="1">
      <c r="C26" s="138">
        <v>0</v>
      </c>
      <c r="D26" s="139"/>
      <c r="E26" s="139"/>
      <c r="F26" s="139"/>
      <c r="G26" s="139"/>
      <c r="H26" s="139"/>
      <c r="I26" s="139"/>
      <c r="J26" s="139"/>
      <c r="K26" s="140"/>
      <c r="L26" s="138">
        <v>0</v>
      </c>
      <c r="M26" s="139"/>
      <c r="N26" s="139"/>
      <c r="O26" s="139"/>
      <c r="P26" s="139"/>
      <c r="Q26" s="139"/>
      <c r="R26" s="139"/>
      <c r="S26" s="139"/>
      <c r="T26" s="139"/>
      <c r="U26" s="140"/>
      <c r="V26" s="15">
        <v>1</v>
      </c>
      <c r="W26" s="98" t="s">
        <v>92</v>
      </c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9"/>
    </row>
    <row r="27" spans="1:35" s="1" customFormat="1" ht="15" customHeight="1">
      <c r="C27" s="13" t="s">
        <v>74</v>
      </c>
      <c r="D27" s="51" t="s">
        <v>24</v>
      </c>
      <c r="E27" s="51"/>
      <c r="F27" s="51"/>
      <c r="G27" s="51"/>
      <c r="H27" s="51"/>
      <c r="I27" s="51"/>
      <c r="J27" s="51"/>
      <c r="K27" s="52"/>
      <c r="L27" s="13" t="s">
        <v>76</v>
      </c>
      <c r="M27" s="51" t="s">
        <v>25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</row>
    <row r="28" spans="1:35" s="10" customFormat="1" ht="15" customHeight="1">
      <c r="C28" s="120" t="s">
        <v>168</v>
      </c>
      <c r="D28" s="121"/>
      <c r="E28" s="121"/>
      <c r="F28" s="121"/>
      <c r="G28" s="121"/>
      <c r="H28" s="121"/>
      <c r="I28" s="121"/>
      <c r="J28" s="121"/>
      <c r="K28" s="122"/>
      <c r="L28" s="123" t="s">
        <v>169</v>
      </c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5"/>
    </row>
    <row r="29" spans="1:35" s="20" customFormat="1" ht="12" customHeight="1">
      <c r="C29" s="96" t="s">
        <v>26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s="20" customFormat="1" ht="12" customHeight="1">
      <c r="C30" s="126" t="s">
        <v>27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</row>
    <row r="31" spans="1:35" s="20" customFormat="1" ht="12" customHeight="1">
      <c r="C31" s="96" t="s">
        <v>125</v>
      </c>
      <c r="D31" s="96"/>
      <c r="E31" s="96"/>
      <c r="F31" s="96"/>
      <c r="G31" s="96"/>
      <c r="H31" s="96"/>
      <c r="I31" s="96"/>
      <c r="J31" s="96" t="s">
        <v>126</v>
      </c>
      <c r="K31" s="96"/>
      <c r="L31" s="96"/>
      <c r="M31" s="96"/>
      <c r="N31" s="96" t="str">
        <f>C31</f>
        <v>Rubrica</v>
      </c>
      <c r="O31" s="96"/>
      <c r="P31" s="96"/>
      <c r="Q31" s="96"/>
      <c r="R31" s="96"/>
      <c r="S31" s="96"/>
      <c r="T31" s="96"/>
      <c r="U31" s="96" t="str">
        <f>J31</f>
        <v>Valor</v>
      </c>
      <c r="V31" s="96"/>
      <c r="W31" s="96"/>
      <c r="X31" s="96"/>
      <c r="Y31" s="96" t="str">
        <f>N31</f>
        <v>Rubrica</v>
      </c>
      <c r="Z31" s="96"/>
      <c r="AA31" s="96"/>
      <c r="AB31" s="96"/>
      <c r="AC31" s="96"/>
      <c r="AD31" s="96"/>
      <c r="AE31" s="96"/>
      <c r="AF31" s="96" t="str">
        <f>U31</f>
        <v>Valor</v>
      </c>
      <c r="AG31" s="96"/>
      <c r="AH31" s="96"/>
      <c r="AI31" s="96"/>
    </row>
    <row r="32" spans="1:35" ht="9.9499999999999993" customHeight="1">
      <c r="A32" s="6"/>
      <c r="C32" s="5">
        <v>50</v>
      </c>
      <c r="D32" s="59" t="s">
        <v>28</v>
      </c>
      <c r="E32" s="59"/>
      <c r="F32" s="21">
        <v>9</v>
      </c>
      <c r="G32" s="78" t="s">
        <v>29</v>
      </c>
      <c r="H32" s="78"/>
      <c r="I32" s="112"/>
      <c r="J32" s="75">
        <v>0</v>
      </c>
      <c r="K32" s="76"/>
      <c r="L32" s="76"/>
      <c r="M32" s="77"/>
      <c r="N32" s="69">
        <v>51</v>
      </c>
      <c r="O32" s="59" t="s">
        <v>30</v>
      </c>
      <c r="P32" s="59"/>
      <c r="Q32" s="59"/>
      <c r="R32" s="59"/>
      <c r="S32" s="59"/>
      <c r="T32" s="60"/>
      <c r="U32" s="75"/>
      <c r="V32" s="76"/>
      <c r="W32" s="76"/>
      <c r="X32" s="77"/>
      <c r="Y32" s="69">
        <v>52</v>
      </c>
      <c r="Z32" s="59" t="s">
        <v>31</v>
      </c>
      <c r="AA32" s="59"/>
      <c r="AB32" s="59"/>
      <c r="AC32" s="59"/>
      <c r="AD32" s="59"/>
      <c r="AE32" s="59"/>
      <c r="AF32" s="127"/>
      <c r="AG32" s="127"/>
      <c r="AH32" s="127"/>
      <c r="AI32" s="127"/>
    </row>
    <row r="33" spans="1:35" ht="9.9499999999999993" customHeight="1">
      <c r="A33" s="6"/>
      <c r="C33" s="79" t="s">
        <v>154</v>
      </c>
      <c r="D33" s="47"/>
      <c r="E33" s="21">
        <v>0</v>
      </c>
      <c r="F33" s="47" t="s">
        <v>155</v>
      </c>
      <c r="G33" s="47"/>
      <c r="H33" s="47"/>
      <c r="I33" s="48"/>
      <c r="J33" s="75"/>
      <c r="K33" s="76"/>
      <c r="L33" s="76"/>
      <c r="M33" s="77"/>
      <c r="N33" s="69"/>
      <c r="O33" s="59"/>
      <c r="P33" s="59"/>
      <c r="Q33" s="59"/>
      <c r="R33" s="59"/>
      <c r="S33" s="59"/>
      <c r="T33" s="60"/>
      <c r="U33" s="75"/>
      <c r="V33" s="76"/>
      <c r="W33" s="76"/>
      <c r="X33" s="77"/>
      <c r="Y33" s="69"/>
      <c r="Z33" s="59"/>
      <c r="AA33" s="59"/>
      <c r="AB33" s="59"/>
      <c r="AC33" s="59"/>
      <c r="AD33" s="59"/>
      <c r="AE33" s="59"/>
      <c r="AF33" s="42"/>
      <c r="AG33" s="42"/>
      <c r="AH33" s="42"/>
      <c r="AI33" s="42"/>
    </row>
    <row r="34" spans="1:35" ht="9.9499999999999993" customHeight="1">
      <c r="A34" s="6"/>
      <c r="C34" s="3">
        <v>53</v>
      </c>
      <c r="D34" s="51" t="s">
        <v>96</v>
      </c>
      <c r="E34" s="51"/>
      <c r="F34" s="51"/>
      <c r="G34" s="51"/>
      <c r="H34" s="51"/>
      <c r="I34" s="52"/>
      <c r="J34" s="72">
        <v>0</v>
      </c>
      <c r="K34" s="73"/>
      <c r="L34" s="73"/>
      <c r="M34" s="74"/>
      <c r="N34" s="3">
        <v>54</v>
      </c>
      <c r="O34" s="51" t="s">
        <v>97</v>
      </c>
      <c r="P34" s="51"/>
      <c r="Q34" s="51"/>
      <c r="R34" s="51"/>
      <c r="S34" s="51"/>
      <c r="T34" s="52"/>
      <c r="U34" s="72">
        <v>0</v>
      </c>
      <c r="V34" s="73"/>
      <c r="W34" s="73"/>
      <c r="X34" s="74"/>
      <c r="Y34" s="3">
        <v>55</v>
      </c>
      <c r="Z34" s="51" t="s">
        <v>98</v>
      </c>
      <c r="AA34" s="51"/>
      <c r="AB34" s="51"/>
      <c r="AC34" s="51"/>
      <c r="AD34" s="51"/>
      <c r="AE34" s="51"/>
      <c r="AF34" s="72">
        <v>0</v>
      </c>
      <c r="AG34" s="73"/>
      <c r="AH34" s="73"/>
      <c r="AI34" s="74"/>
    </row>
    <row r="35" spans="1:35" ht="9.9499999999999993" customHeight="1">
      <c r="A35" s="6"/>
      <c r="C35" s="29"/>
      <c r="D35" s="117">
        <v>0.3</v>
      </c>
      <c r="E35" s="117"/>
      <c r="F35" s="117"/>
      <c r="G35" s="128">
        <v>0.41666666666666669</v>
      </c>
      <c r="H35" s="128"/>
      <c r="I35" s="129"/>
      <c r="J35" s="130"/>
      <c r="K35" s="131"/>
      <c r="L35" s="131"/>
      <c r="M35" s="132"/>
      <c r="N35" s="7"/>
      <c r="O35" s="117">
        <v>0.05</v>
      </c>
      <c r="P35" s="117"/>
      <c r="Q35" s="117"/>
      <c r="R35" s="128">
        <v>2</v>
      </c>
      <c r="S35" s="128"/>
      <c r="T35" s="129"/>
      <c r="U35" s="130"/>
      <c r="V35" s="131"/>
      <c r="W35" s="131"/>
      <c r="X35" s="132"/>
      <c r="Y35" s="172">
        <v>0.625</v>
      </c>
      <c r="Z35" s="128"/>
      <c r="AA35" s="117" t="s">
        <v>156</v>
      </c>
      <c r="AB35" s="117"/>
      <c r="AC35" s="117"/>
      <c r="AD35" s="117">
        <v>0.25</v>
      </c>
      <c r="AE35" s="173"/>
      <c r="AF35" s="75"/>
      <c r="AG35" s="76"/>
      <c r="AH35" s="76"/>
      <c r="AI35" s="77"/>
    </row>
    <row r="36" spans="1:35" ht="9.9499999999999993" customHeight="1">
      <c r="A36" s="28">
        <f>SUM(J34:AI35)</f>
        <v>111.925</v>
      </c>
      <c r="C36" s="3" t="s">
        <v>94</v>
      </c>
      <c r="D36" s="51" t="s">
        <v>99</v>
      </c>
      <c r="E36" s="51"/>
      <c r="F36" s="51"/>
      <c r="G36" s="27">
        <v>10.5</v>
      </c>
      <c r="H36" s="118" t="s">
        <v>100</v>
      </c>
      <c r="I36" s="45"/>
      <c r="J36" s="72">
        <v>0</v>
      </c>
      <c r="K36" s="73"/>
      <c r="L36" s="73"/>
      <c r="M36" s="74"/>
      <c r="N36" s="78">
        <v>57</v>
      </c>
      <c r="O36" s="59" t="s">
        <v>32</v>
      </c>
      <c r="P36" s="59"/>
      <c r="Q36" s="59"/>
      <c r="R36" s="59"/>
      <c r="S36" s="59"/>
      <c r="T36" s="59"/>
      <c r="U36" s="72"/>
      <c r="V36" s="73"/>
      <c r="W36" s="73"/>
      <c r="X36" s="74"/>
      <c r="Y36" s="2">
        <v>58</v>
      </c>
      <c r="Z36" s="59" t="s">
        <v>102</v>
      </c>
      <c r="AA36" s="59"/>
      <c r="AB36" s="59"/>
      <c r="AC36" s="59"/>
      <c r="AD36" s="59"/>
      <c r="AE36" s="59"/>
      <c r="AF36" s="42">
        <v>0</v>
      </c>
      <c r="AG36" s="42"/>
      <c r="AH36" s="42"/>
      <c r="AI36" s="42"/>
    </row>
    <row r="37" spans="1:35" ht="9.9499999999999993" customHeight="1">
      <c r="A37" s="6"/>
      <c r="C37" s="5" t="s">
        <v>101</v>
      </c>
      <c r="D37" s="81">
        <v>1</v>
      </c>
      <c r="E37" s="81"/>
      <c r="F37" s="81"/>
      <c r="G37" s="82"/>
      <c r="H37" s="82"/>
      <c r="I37" s="83"/>
      <c r="J37" s="75"/>
      <c r="K37" s="76"/>
      <c r="L37" s="76"/>
      <c r="M37" s="77"/>
      <c r="N37" s="78"/>
      <c r="O37" s="59"/>
      <c r="P37" s="59"/>
      <c r="Q37" s="59"/>
      <c r="R37" s="59"/>
      <c r="S37" s="59"/>
      <c r="T37" s="59"/>
      <c r="U37" s="75"/>
      <c r="V37" s="76"/>
      <c r="W37" s="76"/>
      <c r="X37" s="77"/>
      <c r="Y37" s="79" t="s">
        <v>103</v>
      </c>
      <c r="Z37" s="47"/>
      <c r="AA37" s="47"/>
      <c r="AB37" s="47"/>
      <c r="AC37" s="47"/>
      <c r="AD37" s="47"/>
      <c r="AE37" s="48"/>
      <c r="AF37" s="42"/>
      <c r="AG37" s="42"/>
      <c r="AH37" s="42"/>
      <c r="AI37" s="42"/>
    </row>
    <row r="38" spans="1:35" ht="9.9499999999999993" customHeight="1">
      <c r="A38" s="6"/>
      <c r="C38" s="3">
        <v>59</v>
      </c>
      <c r="D38" s="51" t="s">
        <v>104</v>
      </c>
      <c r="E38" s="51"/>
      <c r="F38" s="51"/>
      <c r="G38" s="51"/>
      <c r="H38" s="51"/>
      <c r="I38" s="51"/>
      <c r="J38" s="72"/>
      <c r="K38" s="73"/>
      <c r="L38" s="73"/>
      <c r="M38" s="74"/>
      <c r="N38" s="68">
        <v>60</v>
      </c>
      <c r="O38" s="51" t="s">
        <v>93</v>
      </c>
      <c r="P38" s="51"/>
      <c r="Q38" s="51"/>
      <c r="R38" s="51"/>
      <c r="S38" s="51"/>
      <c r="T38" s="52"/>
      <c r="U38" s="72"/>
      <c r="V38" s="73"/>
      <c r="W38" s="73"/>
      <c r="X38" s="74"/>
      <c r="Y38" s="68">
        <v>62</v>
      </c>
      <c r="Z38" s="51" t="s">
        <v>95</v>
      </c>
      <c r="AA38" s="51"/>
      <c r="AB38" s="51"/>
      <c r="AC38" s="51"/>
      <c r="AD38" s="51"/>
      <c r="AE38" s="51"/>
      <c r="AF38" s="42"/>
      <c r="AG38" s="42"/>
      <c r="AH38" s="42"/>
      <c r="AI38" s="42"/>
    </row>
    <row r="39" spans="1:35" ht="9.9499999999999993" customHeight="1">
      <c r="A39" s="6"/>
      <c r="C39" s="80" t="s">
        <v>105</v>
      </c>
      <c r="D39" s="59"/>
      <c r="E39" s="59"/>
      <c r="F39" s="59"/>
      <c r="G39" s="59"/>
      <c r="H39" s="59"/>
      <c r="I39" s="60"/>
      <c r="J39" s="75"/>
      <c r="K39" s="76"/>
      <c r="L39" s="76"/>
      <c r="M39" s="77"/>
      <c r="N39" s="69"/>
      <c r="O39" s="59"/>
      <c r="P39" s="59"/>
      <c r="Q39" s="59"/>
      <c r="R39" s="59"/>
      <c r="S39" s="59"/>
      <c r="T39" s="60"/>
      <c r="U39" s="75"/>
      <c r="V39" s="76"/>
      <c r="W39" s="76"/>
      <c r="X39" s="77"/>
      <c r="Y39" s="69"/>
      <c r="Z39" s="59"/>
      <c r="AA39" s="59"/>
      <c r="AB39" s="59"/>
      <c r="AC39" s="59"/>
      <c r="AD39" s="59"/>
      <c r="AE39" s="59"/>
      <c r="AF39" s="42"/>
      <c r="AG39" s="42"/>
      <c r="AH39" s="42"/>
      <c r="AI39" s="42"/>
    </row>
    <row r="40" spans="1:35" ht="9.9499999999999993" customHeight="1">
      <c r="A40" s="6"/>
      <c r="C40" s="3">
        <v>63</v>
      </c>
      <c r="D40" s="43" t="s">
        <v>106</v>
      </c>
      <c r="E40" s="43"/>
      <c r="F40" s="43"/>
      <c r="G40" s="43"/>
      <c r="H40" s="43"/>
      <c r="I40" s="43"/>
      <c r="J40" s="72">
        <v>0</v>
      </c>
      <c r="K40" s="73"/>
      <c r="L40" s="73"/>
      <c r="M40" s="74"/>
      <c r="N40" s="4" t="s">
        <v>108</v>
      </c>
      <c r="O40" s="51" t="s">
        <v>109</v>
      </c>
      <c r="P40" s="51"/>
      <c r="Q40" s="51"/>
      <c r="R40" s="51"/>
      <c r="S40" s="51"/>
      <c r="T40" s="52"/>
      <c r="U40" s="72">
        <f>($C$24/12)*N41</f>
        <v>0</v>
      </c>
      <c r="V40" s="73"/>
      <c r="W40" s="73"/>
      <c r="X40" s="74"/>
      <c r="Y40" s="4">
        <v>65</v>
      </c>
      <c r="Z40" s="51" t="s">
        <v>110</v>
      </c>
      <c r="AA40" s="51"/>
      <c r="AB40" s="51"/>
      <c r="AC40" s="51"/>
      <c r="AD40" s="51"/>
      <c r="AE40" s="51"/>
      <c r="AF40" s="72">
        <f>($C$24/12)*Y41</f>
        <v>0</v>
      </c>
      <c r="AG40" s="73"/>
      <c r="AH40" s="73"/>
      <c r="AI40" s="74"/>
    </row>
    <row r="41" spans="1:35" ht="9.9499999999999993" customHeight="1">
      <c r="A41" s="6"/>
      <c r="C41" s="70">
        <v>8</v>
      </c>
      <c r="D41" s="71"/>
      <c r="E41" s="59" t="s">
        <v>107</v>
      </c>
      <c r="F41" s="59"/>
      <c r="G41" s="59"/>
      <c r="H41" s="59"/>
      <c r="I41" s="60"/>
      <c r="J41" s="75"/>
      <c r="K41" s="76"/>
      <c r="L41" s="76"/>
      <c r="M41" s="77"/>
      <c r="N41" s="136">
        <v>0</v>
      </c>
      <c r="O41" s="137"/>
      <c r="P41" s="137"/>
      <c r="Q41" s="47" t="s">
        <v>107</v>
      </c>
      <c r="R41" s="47"/>
      <c r="S41" s="47"/>
      <c r="T41" s="48"/>
      <c r="U41" s="75"/>
      <c r="V41" s="76"/>
      <c r="W41" s="76"/>
      <c r="X41" s="77"/>
      <c r="Y41" s="71">
        <v>0</v>
      </c>
      <c r="Z41" s="71"/>
      <c r="AA41" s="47" t="s">
        <v>107</v>
      </c>
      <c r="AB41" s="47"/>
      <c r="AC41" s="47"/>
      <c r="AD41" s="47"/>
      <c r="AE41" s="47"/>
      <c r="AF41" s="130"/>
      <c r="AG41" s="131"/>
      <c r="AH41" s="131"/>
      <c r="AI41" s="132"/>
    </row>
    <row r="42" spans="1:35" ht="9.9499999999999993" customHeight="1">
      <c r="A42" s="6"/>
      <c r="C42" s="3" t="s">
        <v>112</v>
      </c>
      <c r="D42" s="43" t="s">
        <v>113</v>
      </c>
      <c r="E42" s="43"/>
      <c r="F42" s="43"/>
      <c r="G42" s="43"/>
      <c r="H42" s="43"/>
      <c r="I42" s="45"/>
      <c r="J42" s="73">
        <v>0</v>
      </c>
      <c r="K42" s="73"/>
      <c r="L42" s="73"/>
      <c r="M42" s="74"/>
      <c r="N42" s="68">
        <v>68</v>
      </c>
      <c r="O42" s="51" t="s">
        <v>114</v>
      </c>
      <c r="P42" s="51"/>
      <c r="Q42" s="51"/>
      <c r="R42" s="51"/>
      <c r="S42" s="51"/>
      <c r="T42" s="52"/>
      <c r="U42" s="72">
        <v>0</v>
      </c>
      <c r="V42" s="73"/>
      <c r="W42" s="73"/>
      <c r="X42" s="74"/>
      <c r="Y42" s="68">
        <v>69</v>
      </c>
      <c r="Z42" s="43" t="s">
        <v>115</v>
      </c>
      <c r="AA42" s="43"/>
      <c r="AB42" s="43"/>
      <c r="AC42" s="43"/>
      <c r="AD42" s="43"/>
      <c r="AE42" s="45">
        <v>60</v>
      </c>
      <c r="AF42" s="75">
        <v>0</v>
      </c>
      <c r="AG42" s="76"/>
      <c r="AH42" s="76"/>
      <c r="AI42" s="77"/>
    </row>
    <row r="43" spans="1:35" ht="9.9499999999999993" customHeight="1">
      <c r="A43" s="6"/>
      <c r="C43" s="65">
        <v>35156</v>
      </c>
      <c r="D43" s="66"/>
      <c r="E43" s="66"/>
      <c r="F43" s="8" t="s">
        <v>101</v>
      </c>
      <c r="G43" s="66">
        <f>V24+AE42</f>
        <v>41402</v>
      </c>
      <c r="H43" s="66"/>
      <c r="I43" s="67"/>
      <c r="J43" s="76"/>
      <c r="K43" s="76"/>
      <c r="L43" s="76"/>
      <c r="M43" s="77"/>
      <c r="N43" s="69"/>
      <c r="O43" s="59"/>
      <c r="P43" s="59"/>
      <c r="Q43" s="59"/>
      <c r="R43" s="59"/>
      <c r="S43" s="59"/>
      <c r="T43" s="60"/>
      <c r="U43" s="75"/>
      <c r="V43" s="76"/>
      <c r="W43" s="76"/>
      <c r="X43" s="77"/>
      <c r="Y43" s="69"/>
      <c r="Z43" s="44"/>
      <c r="AA43" s="44"/>
      <c r="AB43" s="44"/>
      <c r="AC43" s="44"/>
      <c r="AD43" s="44"/>
      <c r="AE43" s="46"/>
      <c r="AF43" s="75"/>
      <c r="AG43" s="76"/>
      <c r="AH43" s="76"/>
      <c r="AI43" s="77"/>
    </row>
    <row r="44" spans="1:35" ht="20.100000000000001" customHeight="1">
      <c r="A44" s="6"/>
      <c r="C44" s="7">
        <v>70</v>
      </c>
      <c r="D44" s="41" t="s">
        <v>116</v>
      </c>
      <c r="E44" s="41"/>
      <c r="F44" s="41"/>
      <c r="G44" s="41"/>
      <c r="H44" s="41"/>
      <c r="I44" s="19">
        <v>1</v>
      </c>
      <c r="J44" s="114">
        <v>0</v>
      </c>
      <c r="K44" s="115"/>
      <c r="L44" s="115"/>
      <c r="M44" s="116"/>
      <c r="N44" s="17">
        <v>71</v>
      </c>
      <c r="O44" s="41" t="s">
        <v>117</v>
      </c>
      <c r="P44" s="41"/>
      <c r="Q44" s="41"/>
      <c r="R44" s="41"/>
      <c r="S44" s="41"/>
      <c r="T44" s="19">
        <v>1</v>
      </c>
      <c r="U44" s="114">
        <v>0</v>
      </c>
      <c r="V44" s="115"/>
      <c r="W44" s="115"/>
      <c r="X44" s="116"/>
      <c r="Y44" s="17"/>
      <c r="Z44" s="41"/>
      <c r="AA44" s="41"/>
      <c r="AB44" s="41"/>
      <c r="AC44" s="41"/>
      <c r="AD44" s="41"/>
      <c r="AE44" s="41"/>
      <c r="AF44" s="42"/>
      <c r="AG44" s="42"/>
      <c r="AH44" s="42"/>
      <c r="AI44" s="42"/>
    </row>
    <row r="45" spans="1:35" ht="20.100000000000001" customHeight="1">
      <c r="A45" s="6"/>
      <c r="C45" s="17"/>
      <c r="D45" s="41"/>
      <c r="E45" s="41"/>
      <c r="F45" s="41"/>
      <c r="G45" s="41"/>
      <c r="H45" s="41"/>
      <c r="I45" s="119"/>
      <c r="J45" s="114"/>
      <c r="K45" s="115"/>
      <c r="L45" s="115"/>
      <c r="M45" s="116"/>
      <c r="N45" s="17"/>
      <c r="O45" s="41"/>
      <c r="P45" s="41"/>
      <c r="Q45" s="41"/>
      <c r="R45" s="41"/>
      <c r="S45" s="41"/>
      <c r="T45" s="119"/>
      <c r="U45" s="114"/>
      <c r="V45" s="115"/>
      <c r="W45" s="115"/>
      <c r="X45" s="116"/>
      <c r="Y45" s="17"/>
      <c r="Z45" s="41"/>
      <c r="AA45" s="41"/>
      <c r="AB45" s="41"/>
      <c r="AC45" s="41"/>
      <c r="AD45" s="41"/>
      <c r="AE45" s="119"/>
      <c r="AF45" s="42"/>
      <c r="AG45" s="42"/>
      <c r="AH45" s="42"/>
      <c r="AI45" s="42"/>
    </row>
    <row r="46" spans="1:35" ht="20.100000000000001" customHeight="1">
      <c r="A46" s="6"/>
      <c r="C46" s="17"/>
      <c r="D46" s="41"/>
      <c r="E46" s="41"/>
      <c r="F46" s="41"/>
      <c r="G46" s="41"/>
      <c r="H46" s="41"/>
      <c r="I46" s="119"/>
      <c r="J46" s="114"/>
      <c r="K46" s="115"/>
      <c r="L46" s="115"/>
      <c r="M46" s="116"/>
      <c r="N46" s="17"/>
      <c r="O46" s="41"/>
      <c r="P46" s="41"/>
      <c r="Q46" s="41"/>
      <c r="R46" s="41"/>
      <c r="S46" s="41"/>
      <c r="T46" s="119"/>
      <c r="U46" s="114"/>
      <c r="V46" s="115"/>
      <c r="W46" s="115"/>
      <c r="X46" s="116"/>
      <c r="Y46" s="17"/>
      <c r="Z46" s="41"/>
      <c r="AA46" s="41"/>
      <c r="AB46" s="41"/>
      <c r="AC46" s="41"/>
      <c r="AD46" s="41"/>
      <c r="AE46" s="119"/>
      <c r="AF46" s="42"/>
      <c r="AG46" s="42"/>
      <c r="AH46" s="42"/>
      <c r="AI46" s="42"/>
    </row>
    <row r="47" spans="1:35" ht="20.100000000000001" customHeight="1">
      <c r="A47" s="6"/>
      <c r="C47" s="17"/>
      <c r="D47" s="41"/>
      <c r="E47" s="41"/>
      <c r="F47" s="41"/>
      <c r="G47" s="41"/>
      <c r="H47" s="41"/>
      <c r="I47" s="119"/>
      <c r="J47" s="114"/>
      <c r="K47" s="115"/>
      <c r="L47" s="115"/>
      <c r="M47" s="116"/>
      <c r="N47" s="17"/>
      <c r="O47" s="41"/>
      <c r="P47" s="41"/>
      <c r="Q47" s="41"/>
      <c r="R47" s="41"/>
      <c r="S47" s="41"/>
      <c r="T47" s="119"/>
      <c r="U47" s="114"/>
      <c r="V47" s="115"/>
      <c r="W47" s="115"/>
      <c r="X47" s="116"/>
      <c r="Y47" s="17"/>
      <c r="Z47" s="51"/>
      <c r="AA47" s="51"/>
      <c r="AB47" s="51"/>
      <c r="AC47" s="51"/>
      <c r="AD47" s="51"/>
      <c r="AE47" s="51"/>
      <c r="AF47" s="42"/>
      <c r="AG47" s="42"/>
      <c r="AH47" s="42"/>
      <c r="AI47" s="42"/>
    </row>
    <row r="48" spans="1:35" ht="20.100000000000001" customHeight="1">
      <c r="A48" s="6"/>
      <c r="C48" s="17"/>
      <c r="D48" s="93"/>
      <c r="E48" s="93"/>
      <c r="F48" s="93"/>
      <c r="G48" s="93"/>
      <c r="H48" s="93"/>
      <c r="I48" s="113"/>
      <c r="J48" s="114"/>
      <c r="K48" s="115"/>
      <c r="L48" s="115"/>
      <c r="M48" s="116"/>
      <c r="N48" s="17"/>
      <c r="O48" s="41"/>
      <c r="P48" s="41"/>
      <c r="Q48" s="41"/>
      <c r="R48" s="41"/>
      <c r="S48" s="41"/>
      <c r="T48" s="119"/>
      <c r="U48" s="114"/>
      <c r="V48" s="115"/>
      <c r="W48" s="115"/>
      <c r="X48" s="116"/>
      <c r="Y48" s="17"/>
      <c r="Z48" s="51"/>
      <c r="AA48" s="51"/>
      <c r="AB48" s="51"/>
      <c r="AC48" s="51"/>
      <c r="AD48" s="51"/>
      <c r="AE48" s="51"/>
      <c r="AF48" s="42"/>
      <c r="AG48" s="42"/>
      <c r="AH48" s="42"/>
      <c r="AI48" s="42"/>
    </row>
    <row r="49" spans="1:35" ht="20.100000000000001" customHeight="1">
      <c r="A49" s="6"/>
      <c r="C49" s="17"/>
      <c r="D49" s="41"/>
      <c r="E49" s="41"/>
      <c r="F49" s="41"/>
      <c r="G49" s="41"/>
      <c r="H49" s="41"/>
      <c r="I49" s="119"/>
      <c r="J49" s="114"/>
      <c r="K49" s="115"/>
      <c r="L49" s="115"/>
      <c r="M49" s="116"/>
      <c r="N49" s="17"/>
      <c r="O49" s="41"/>
      <c r="P49" s="41"/>
      <c r="Q49" s="41"/>
      <c r="R49" s="41"/>
      <c r="S49" s="41"/>
      <c r="T49" s="119"/>
      <c r="U49" s="114"/>
      <c r="V49" s="115"/>
      <c r="W49" s="115"/>
      <c r="X49" s="116"/>
      <c r="Y49" s="17"/>
      <c r="Z49" s="41"/>
      <c r="AA49" s="41"/>
      <c r="AB49" s="41"/>
      <c r="AC49" s="41"/>
      <c r="AD49" s="41"/>
      <c r="AE49" s="119"/>
      <c r="AF49" s="42"/>
      <c r="AG49" s="42"/>
      <c r="AH49" s="42"/>
      <c r="AI49" s="42"/>
    </row>
    <row r="50" spans="1:35" ht="20.100000000000001" customHeight="1">
      <c r="A50" s="6"/>
      <c r="C50" s="17"/>
      <c r="D50" s="41"/>
      <c r="E50" s="41"/>
      <c r="F50" s="41"/>
      <c r="G50" s="41"/>
      <c r="H50" s="41"/>
      <c r="I50" s="119"/>
      <c r="J50" s="114"/>
      <c r="K50" s="115"/>
      <c r="L50" s="115"/>
      <c r="M50" s="116"/>
      <c r="N50" s="17"/>
      <c r="O50" s="93"/>
      <c r="P50" s="93"/>
      <c r="Q50" s="93"/>
      <c r="R50" s="93"/>
      <c r="S50" s="93"/>
      <c r="T50" s="113"/>
      <c r="U50" s="114"/>
      <c r="V50" s="115"/>
      <c r="W50" s="115"/>
      <c r="X50" s="116"/>
      <c r="Y50" s="17"/>
      <c r="Z50" s="93"/>
      <c r="AA50" s="93"/>
      <c r="AB50" s="93"/>
      <c r="AC50" s="93"/>
      <c r="AD50" s="93"/>
      <c r="AE50" s="93"/>
      <c r="AF50" s="42"/>
      <c r="AG50" s="42"/>
      <c r="AH50" s="42"/>
      <c r="AI50" s="42"/>
    </row>
    <row r="51" spans="1:35" ht="20.100000000000001" customHeight="1">
      <c r="A51" s="6"/>
      <c r="C51" s="17"/>
      <c r="D51" s="93"/>
      <c r="E51" s="93"/>
      <c r="F51" s="93"/>
      <c r="G51" s="93"/>
      <c r="H51" s="93"/>
      <c r="I51" s="113"/>
      <c r="J51" s="114"/>
      <c r="K51" s="115"/>
      <c r="L51" s="115"/>
      <c r="M51" s="116"/>
      <c r="N51" s="17"/>
      <c r="O51" s="93"/>
      <c r="P51" s="93"/>
      <c r="Q51" s="93"/>
      <c r="R51" s="93"/>
      <c r="S51" s="93"/>
      <c r="T51" s="113"/>
      <c r="U51" s="114"/>
      <c r="V51" s="115"/>
      <c r="W51" s="115"/>
      <c r="X51" s="116"/>
      <c r="Y51" s="3"/>
      <c r="Z51" s="51"/>
      <c r="AA51" s="51"/>
      <c r="AB51" s="51"/>
      <c r="AC51" s="51"/>
      <c r="AD51" s="51"/>
      <c r="AE51" s="51"/>
      <c r="AF51" s="42"/>
      <c r="AG51" s="42"/>
      <c r="AH51" s="42"/>
      <c r="AI51" s="42"/>
    </row>
    <row r="52" spans="1:35" ht="20.100000000000001" customHeight="1">
      <c r="A52" s="6"/>
      <c r="C52" s="17"/>
      <c r="D52" s="93"/>
      <c r="E52" s="93"/>
      <c r="F52" s="93"/>
      <c r="G52" s="93"/>
      <c r="H52" s="93"/>
      <c r="I52" s="113"/>
      <c r="J52" s="114"/>
      <c r="K52" s="115"/>
      <c r="L52" s="115"/>
      <c r="M52" s="116"/>
      <c r="N52" s="17"/>
      <c r="O52" s="93"/>
      <c r="P52" s="93"/>
      <c r="Q52" s="93"/>
      <c r="R52" s="93"/>
      <c r="S52" s="93"/>
      <c r="T52" s="113"/>
      <c r="U52" s="114"/>
      <c r="V52" s="115"/>
      <c r="W52" s="115"/>
      <c r="X52" s="116"/>
      <c r="Y52" s="3"/>
      <c r="Z52" s="51"/>
      <c r="AA52" s="51"/>
      <c r="AB52" s="51"/>
      <c r="AC52" s="51"/>
      <c r="AD52" s="51"/>
      <c r="AE52" s="51"/>
      <c r="AF52" s="42"/>
      <c r="AG52" s="42"/>
      <c r="AH52" s="42"/>
      <c r="AI52" s="42"/>
    </row>
    <row r="53" spans="1:35" ht="20.100000000000001" customHeight="1">
      <c r="A53" s="6"/>
      <c r="C53" s="3"/>
      <c r="D53" s="93"/>
      <c r="E53" s="93"/>
      <c r="F53" s="93"/>
      <c r="G53" s="93"/>
      <c r="H53" s="93"/>
      <c r="I53" s="113"/>
      <c r="J53" s="72"/>
      <c r="K53" s="73"/>
      <c r="L53" s="73"/>
      <c r="M53" s="74"/>
      <c r="N53" s="3">
        <v>99</v>
      </c>
      <c r="O53" s="51" t="s">
        <v>157</v>
      </c>
      <c r="P53" s="51"/>
      <c r="Q53" s="51"/>
      <c r="R53" s="51"/>
      <c r="S53" s="51"/>
      <c r="T53" s="52"/>
      <c r="U53" s="72"/>
      <c r="V53" s="73"/>
      <c r="W53" s="73"/>
      <c r="X53" s="73"/>
      <c r="Y53" s="133" t="s">
        <v>33</v>
      </c>
      <c r="Z53" s="134"/>
      <c r="AA53" s="134"/>
      <c r="AB53" s="134"/>
      <c r="AC53" s="135"/>
      <c r="AD53" s="161">
        <f>SUM(AF32:AI52,U32:X53,J32:M53)</f>
        <v>0</v>
      </c>
      <c r="AE53" s="162"/>
      <c r="AF53" s="162"/>
      <c r="AG53" s="162"/>
      <c r="AH53" s="162"/>
      <c r="AI53" s="163"/>
    </row>
    <row r="54" spans="1:35" s="20" customFormat="1" ht="12" customHeight="1">
      <c r="A54" s="22"/>
      <c r="C54" s="126" t="s">
        <v>124</v>
      </c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</row>
    <row r="55" spans="1:35" s="20" customFormat="1" ht="12" customHeight="1">
      <c r="A55" s="22"/>
      <c r="C55" s="96" t="s">
        <v>164</v>
      </c>
      <c r="D55" s="96"/>
      <c r="E55" s="96"/>
      <c r="F55" s="96"/>
      <c r="G55" s="96"/>
      <c r="H55" s="96"/>
      <c r="I55" s="96"/>
      <c r="J55" s="198" t="s">
        <v>126</v>
      </c>
      <c r="K55" s="198"/>
      <c r="L55" s="198"/>
      <c r="M55" s="198"/>
      <c r="N55" s="96" t="s">
        <v>164</v>
      </c>
      <c r="O55" s="96"/>
      <c r="P55" s="96"/>
      <c r="Q55" s="96"/>
      <c r="R55" s="96"/>
      <c r="S55" s="96"/>
      <c r="T55" s="96"/>
      <c r="U55" s="96" t="s">
        <v>126</v>
      </c>
      <c r="V55" s="96"/>
      <c r="W55" s="96"/>
      <c r="X55" s="96"/>
      <c r="Y55" s="96" t="s">
        <v>164</v>
      </c>
      <c r="Z55" s="96"/>
      <c r="AA55" s="96"/>
      <c r="AB55" s="96"/>
      <c r="AC55" s="96"/>
      <c r="AD55" s="96"/>
      <c r="AE55" s="96"/>
      <c r="AF55" s="198" t="s">
        <v>126</v>
      </c>
      <c r="AG55" s="198"/>
      <c r="AH55" s="198"/>
      <c r="AI55" s="198"/>
    </row>
    <row r="56" spans="1:35" ht="20.100000000000001" customHeight="1">
      <c r="A56" s="6"/>
      <c r="C56" s="7">
        <v>100</v>
      </c>
      <c r="D56" s="59" t="s">
        <v>34</v>
      </c>
      <c r="E56" s="97"/>
      <c r="F56" s="97"/>
      <c r="G56" s="97"/>
      <c r="H56" s="97"/>
      <c r="I56" s="97"/>
      <c r="J56" s="42"/>
      <c r="K56" s="102"/>
      <c r="L56" s="102"/>
      <c r="M56" s="102"/>
      <c r="N56" s="2">
        <f>C56+1</f>
        <v>101</v>
      </c>
      <c r="O56" s="59" t="s">
        <v>35</v>
      </c>
      <c r="P56" s="97"/>
      <c r="Q56" s="97"/>
      <c r="R56" s="97"/>
      <c r="S56" s="97"/>
      <c r="T56" s="168"/>
      <c r="U56" s="75"/>
      <c r="V56" s="97"/>
      <c r="W56" s="97"/>
      <c r="X56" s="168"/>
      <c r="Y56" s="5">
        <f>N56+1</f>
        <v>102</v>
      </c>
      <c r="Z56" s="59" t="s">
        <v>118</v>
      </c>
      <c r="AA56" s="97"/>
      <c r="AB56" s="97"/>
      <c r="AC56" s="97"/>
      <c r="AD56" s="97"/>
      <c r="AE56" s="97"/>
      <c r="AF56" s="42"/>
      <c r="AG56" s="102"/>
      <c r="AH56" s="102"/>
      <c r="AI56" s="102"/>
    </row>
    <row r="57" spans="1:35" ht="9.9499999999999993" customHeight="1">
      <c r="A57" s="6"/>
      <c r="C57" s="68">
        <f>Y56+1</f>
        <v>103</v>
      </c>
      <c r="D57" s="51" t="s">
        <v>119</v>
      </c>
      <c r="E57" s="51"/>
      <c r="F57" s="51"/>
      <c r="G57" s="51"/>
      <c r="H57" s="51"/>
      <c r="I57" s="52"/>
      <c r="J57" s="75">
        <v>0</v>
      </c>
      <c r="K57" s="76"/>
      <c r="L57" s="76"/>
      <c r="M57" s="77"/>
      <c r="N57" s="43" t="s">
        <v>36</v>
      </c>
      <c r="O57" s="51" t="s">
        <v>121</v>
      </c>
      <c r="P57" s="51"/>
      <c r="Q57" s="51"/>
      <c r="R57" s="51"/>
      <c r="S57" s="51"/>
      <c r="T57" s="51"/>
      <c r="U57" s="42"/>
      <c r="V57" s="42"/>
      <c r="W57" s="42"/>
      <c r="X57" s="42"/>
      <c r="Y57" s="43" t="s">
        <v>37</v>
      </c>
      <c r="Z57" s="51" t="s">
        <v>122</v>
      </c>
      <c r="AA57" s="51"/>
      <c r="AB57" s="51"/>
      <c r="AC57" s="51"/>
      <c r="AD57" s="51"/>
      <c r="AE57" s="51"/>
      <c r="AF57" s="42"/>
      <c r="AG57" s="42"/>
      <c r="AH57" s="42"/>
      <c r="AI57" s="42"/>
    </row>
    <row r="58" spans="1:35" ht="9.9499999999999993" customHeight="1">
      <c r="A58" s="6"/>
      <c r="C58" s="160"/>
      <c r="D58" s="8">
        <v>40</v>
      </c>
      <c r="E58" s="47" t="s">
        <v>120</v>
      </c>
      <c r="F58" s="47"/>
      <c r="G58" s="47"/>
      <c r="H58" s="47"/>
      <c r="I58" s="48"/>
      <c r="J58" s="75"/>
      <c r="K58" s="76"/>
      <c r="L58" s="76"/>
      <c r="M58" s="77"/>
      <c r="N58" s="44"/>
      <c r="O58" s="47"/>
      <c r="P58" s="47"/>
      <c r="Q58" s="47"/>
      <c r="R58" s="47"/>
      <c r="S58" s="47"/>
      <c r="T58" s="47"/>
      <c r="U58" s="42"/>
      <c r="V58" s="42"/>
      <c r="W58" s="42"/>
      <c r="X58" s="42"/>
      <c r="Y58" s="44"/>
      <c r="Z58" s="47" t="s">
        <v>123</v>
      </c>
      <c r="AA58" s="47"/>
      <c r="AB58" s="47"/>
      <c r="AC58" s="47"/>
      <c r="AD58" s="47"/>
      <c r="AE58" s="47"/>
      <c r="AF58" s="42"/>
      <c r="AG58" s="42"/>
      <c r="AH58" s="42"/>
      <c r="AI58" s="42"/>
    </row>
    <row r="59" spans="1:35" ht="20.100000000000001" customHeight="1">
      <c r="A59" s="6"/>
      <c r="C59" s="17" t="s">
        <v>38</v>
      </c>
      <c r="D59" s="93" t="s">
        <v>127</v>
      </c>
      <c r="E59" s="95"/>
      <c r="F59" s="95"/>
      <c r="G59" s="95"/>
      <c r="H59" s="95"/>
      <c r="I59" s="95"/>
      <c r="J59" s="42"/>
      <c r="K59" s="102"/>
      <c r="L59" s="102"/>
      <c r="M59" s="102"/>
      <c r="N59" s="18" t="s">
        <v>39</v>
      </c>
      <c r="O59" s="93" t="s">
        <v>128</v>
      </c>
      <c r="P59" s="95"/>
      <c r="Q59" s="95"/>
      <c r="R59" s="95"/>
      <c r="S59" s="95"/>
      <c r="T59" s="95"/>
      <c r="U59" s="42"/>
      <c r="V59" s="102"/>
      <c r="W59" s="102"/>
      <c r="X59" s="102"/>
      <c r="Y59" s="4" t="s">
        <v>78</v>
      </c>
      <c r="Z59" s="93" t="s">
        <v>77</v>
      </c>
      <c r="AA59" s="95"/>
      <c r="AB59" s="95"/>
      <c r="AC59" s="95"/>
      <c r="AD59" s="95"/>
      <c r="AE59" s="95"/>
      <c r="AF59" s="42"/>
      <c r="AG59" s="102"/>
      <c r="AH59" s="102"/>
      <c r="AI59" s="102"/>
    </row>
    <row r="60" spans="1:35" ht="20.100000000000001" customHeight="1">
      <c r="A60" s="6"/>
      <c r="C60" s="17" t="s">
        <v>79</v>
      </c>
      <c r="D60" s="93" t="s">
        <v>77</v>
      </c>
      <c r="E60" s="95"/>
      <c r="F60" s="95"/>
      <c r="G60" s="95"/>
      <c r="H60" s="95"/>
      <c r="I60" s="95"/>
      <c r="J60" s="42"/>
      <c r="K60" s="102"/>
      <c r="L60" s="102"/>
      <c r="M60" s="102"/>
      <c r="N60" s="18" t="s">
        <v>80</v>
      </c>
      <c r="O60" s="93" t="s">
        <v>87</v>
      </c>
      <c r="P60" s="93"/>
      <c r="Q60" s="93"/>
      <c r="R60" s="93"/>
      <c r="S60" s="94">
        <v>0.30555555555555552</v>
      </c>
      <c r="T60" s="95"/>
      <c r="U60" s="42">
        <v>0</v>
      </c>
      <c r="V60" s="164"/>
      <c r="W60" s="164"/>
      <c r="X60" s="164"/>
      <c r="Y60" s="18" t="s">
        <v>81</v>
      </c>
      <c r="Z60" s="93" t="s">
        <v>129</v>
      </c>
      <c r="AA60" s="93"/>
      <c r="AB60" s="93"/>
      <c r="AC60" s="93"/>
      <c r="AD60" s="94">
        <v>0.30555555555555552</v>
      </c>
      <c r="AE60" s="95"/>
      <c r="AF60" s="42">
        <v>0</v>
      </c>
      <c r="AG60" s="164"/>
      <c r="AH60" s="164"/>
      <c r="AI60" s="164"/>
    </row>
    <row r="61" spans="1:35" ht="20.100000000000001" customHeight="1">
      <c r="A61" s="6"/>
      <c r="C61" s="17" t="s">
        <v>163</v>
      </c>
      <c r="D61" s="93" t="s">
        <v>86</v>
      </c>
      <c r="E61" s="93"/>
      <c r="F61" s="93"/>
      <c r="G61" s="93"/>
      <c r="H61" s="94">
        <v>0.83333333333333337</v>
      </c>
      <c r="I61" s="119"/>
      <c r="J61" s="42">
        <v>0</v>
      </c>
      <c r="K61" s="164"/>
      <c r="L61" s="164"/>
      <c r="M61" s="164"/>
      <c r="N61" s="18"/>
      <c r="O61" s="93"/>
      <c r="P61" s="95"/>
      <c r="Q61" s="95"/>
      <c r="R61" s="95"/>
      <c r="S61" s="95"/>
      <c r="T61" s="95"/>
      <c r="U61" s="42"/>
      <c r="V61" s="102"/>
      <c r="W61" s="102"/>
      <c r="X61" s="102"/>
      <c r="Y61" s="18"/>
      <c r="Z61" s="93"/>
      <c r="AA61" s="95"/>
      <c r="AB61" s="95"/>
      <c r="AC61" s="95"/>
      <c r="AD61" s="95"/>
      <c r="AE61" s="95"/>
      <c r="AF61" s="42"/>
      <c r="AG61" s="102"/>
      <c r="AH61" s="102"/>
      <c r="AI61" s="102"/>
    </row>
    <row r="62" spans="1:35" ht="20.100000000000001" customHeight="1">
      <c r="A62" s="6"/>
      <c r="C62" s="17"/>
      <c r="D62" s="93"/>
      <c r="E62" s="95"/>
      <c r="F62" s="95"/>
      <c r="G62" s="95"/>
      <c r="H62" s="95"/>
      <c r="I62" s="95"/>
      <c r="J62" s="42"/>
      <c r="K62" s="102"/>
      <c r="L62" s="102"/>
      <c r="M62" s="102"/>
      <c r="N62" s="18"/>
      <c r="O62" s="93"/>
      <c r="P62" s="95"/>
      <c r="Q62" s="95"/>
      <c r="R62" s="95"/>
      <c r="S62" s="95"/>
      <c r="T62" s="95"/>
      <c r="U62" s="42"/>
      <c r="V62" s="102"/>
      <c r="W62" s="102"/>
      <c r="X62" s="102"/>
      <c r="Y62" s="4"/>
      <c r="Z62" s="51"/>
      <c r="AA62" s="51"/>
      <c r="AB62" s="51"/>
      <c r="AC62" s="51"/>
      <c r="AD62" s="118"/>
      <c r="AE62" s="175"/>
      <c r="AF62" s="176"/>
      <c r="AG62" s="177"/>
      <c r="AH62" s="177"/>
      <c r="AI62" s="177"/>
    </row>
    <row r="63" spans="1:35" ht="20.100000000000001" customHeight="1">
      <c r="A63" s="6"/>
      <c r="C63" s="17"/>
      <c r="D63" s="93"/>
      <c r="E63" s="95"/>
      <c r="F63" s="95"/>
      <c r="G63" s="95"/>
      <c r="H63" s="95"/>
      <c r="I63" s="95"/>
      <c r="J63" s="42"/>
      <c r="K63" s="102"/>
      <c r="L63" s="102"/>
      <c r="M63" s="102"/>
      <c r="N63" s="18"/>
      <c r="O63" s="93"/>
      <c r="P63" s="95"/>
      <c r="Q63" s="95"/>
      <c r="R63" s="95"/>
      <c r="S63" s="95"/>
      <c r="T63" s="95"/>
      <c r="U63" s="42"/>
      <c r="V63" s="102"/>
      <c r="W63" s="102"/>
      <c r="X63" s="102"/>
      <c r="Y63" s="109" t="s">
        <v>40</v>
      </c>
      <c r="Z63" s="107"/>
      <c r="AA63" s="107"/>
      <c r="AB63" s="107"/>
      <c r="AC63" s="108"/>
      <c r="AD63" s="106">
        <f>SUM(J56:M64,U56:X64,AF56:AI61)</f>
        <v>0</v>
      </c>
      <c r="AE63" s="107"/>
      <c r="AF63" s="107"/>
      <c r="AG63" s="107"/>
      <c r="AH63" s="107"/>
      <c r="AI63" s="108"/>
    </row>
    <row r="64" spans="1:35" ht="20.100000000000001" customHeight="1">
      <c r="A64" s="6"/>
      <c r="C64" s="17"/>
      <c r="D64" s="93"/>
      <c r="E64" s="95"/>
      <c r="F64" s="95"/>
      <c r="G64" s="95"/>
      <c r="H64" s="95"/>
      <c r="I64" s="95"/>
      <c r="J64" s="42"/>
      <c r="K64" s="102"/>
      <c r="L64" s="102"/>
      <c r="M64" s="102"/>
      <c r="N64" s="18"/>
      <c r="O64" s="93"/>
      <c r="P64" s="95"/>
      <c r="Q64" s="95"/>
      <c r="R64" s="95"/>
      <c r="S64" s="95"/>
      <c r="T64" s="95"/>
      <c r="U64" s="42"/>
      <c r="V64" s="102"/>
      <c r="W64" s="102"/>
      <c r="X64" s="102"/>
      <c r="Y64" s="133" t="s">
        <v>41</v>
      </c>
      <c r="Z64" s="107"/>
      <c r="AA64" s="107"/>
      <c r="AB64" s="107"/>
      <c r="AC64" s="108"/>
      <c r="AD64" s="178">
        <f>AD53-AD63</f>
        <v>0</v>
      </c>
      <c r="AE64" s="179"/>
      <c r="AF64" s="179"/>
      <c r="AG64" s="179"/>
      <c r="AH64" s="179"/>
      <c r="AI64" s="180"/>
    </row>
    <row r="65" spans="1:35" s="2" customFormat="1" ht="27.75" customHeight="1"/>
    <row r="66" spans="1:35" s="2" customFormat="1" ht="15" customHeight="1">
      <c r="C66" s="165" t="s">
        <v>130</v>
      </c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7"/>
    </row>
    <row r="67" spans="1:35" s="2" customFormat="1" ht="12" customHeight="1"/>
    <row r="68" spans="1:35" s="20" customFormat="1" ht="12" customHeight="1">
      <c r="C68" s="103" t="s">
        <v>131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5"/>
    </row>
    <row r="69" spans="1:35" ht="12" customHeight="1">
      <c r="C69" s="3" t="s">
        <v>45</v>
      </c>
      <c r="D69" s="51" t="s">
        <v>1</v>
      </c>
      <c r="E69" s="51"/>
      <c r="F69" s="51"/>
      <c r="G69" s="51"/>
      <c r="H69" s="51"/>
      <c r="I69" s="51"/>
      <c r="J69" s="51"/>
      <c r="K69" s="52"/>
      <c r="L69" s="3" t="s">
        <v>46</v>
      </c>
      <c r="M69" s="51" t="s">
        <v>2</v>
      </c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2"/>
    </row>
    <row r="70" spans="1:35" ht="15" customHeight="1">
      <c r="C70" s="56" t="str">
        <f>C4</f>
        <v>00 . 000 . 000 / 0000 - 00</v>
      </c>
      <c r="D70" s="57"/>
      <c r="E70" s="57"/>
      <c r="F70" s="57"/>
      <c r="G70" s="57"/>
      <c r="H70" s="57"/>
      <c r="I70" s="57"/>
      <c r="J70" s="57"/>
      <c r="K70" s="58"/>
      <c r="L70" s="56" t="str">
        <f>L4</f>
        <v xml:space="preserve"> </v>
      </c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8"/>
    </row>
    <row r="71" spans="1:35" s="20" customFormat="1" ht="12" customHeight="1">
      <c r="C71" s="103" t="s">
        <v>132</v>
      </c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5"/>
    </row>
    <row r="72" spans="1:35" ht="12" customHeight="1">
      <c r="C72" s="3" t="s">
        <v>54</v>
      </c>
      <c r="D72" s="51" t="s">
        <v>11</v>
      </c>
      <c r="E72" s="51"/>
      <c r="F72" s="51"/>
      <c r="G72" s="51"/>
      <c r="H72" s="51"/>
      <c r="I72" s="52"/>
      <c r="J72" s="3" t="s">
        <v>55</v>
      </c>
      <c r="K72" s="51" t="s">
        <v>12</v>
      </c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2"/>
    </row>
    <row r="73" spans="1:35" s="10" customFormat="1" ht="15" customHeight="1">
      <c r="C73" s="53" t="str">
        <f>C11</f>
        <v xml:space="preserve"> </v>
      </c>
      <c r="D73" s="54"/>
      <c r="E73" s="54"/>
      <c r="F73" s="54"/>
      <c r="G73" s="54"/>
      <c r="H73" s="54"/>
      <c r="I73" s="55"/>
      <c r="J73" s="56" t="str">
        <f>J11</f>
        <v xml:space="preserve"> </v>
      </c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8"/>
    </row>
    <row r="74" spans="1:35" s="2" customFormat="1" ht="12" customHeight="1">
      <c r="C74" s="3" t="s">
        <v>61</v>
      </c>
      <c r="D74" s="51" t="s">
        <v>89</v>
      </c>
      <c r="E74" s="51"/>
      <c r="F74" s="51"/>
      <c r="G74" s="51"/>
      <c r="H74" s="52"/>
      <c r="I74" s="2" t="s">
        <v>62</v>
      </c>
      <c r="J74" s="51" t="s">
        <v>90</v>
      </c>
      <c r="K74" s="51"/>
      <c r="L74" s="51"/>
      <c r="M74" s="51"/>
      <c r="N74" s="51"/>
      <c r="O74" s="5" t="s">
        <v>63</v>
      </c>
      <c r="P74" s="51" t="s">
        <v>13</v>
      </c>
      <c r="Q74" s="51"/>
      <c r="R74" s="51"/>
      <c r="S74" s="51"/>
      <c r="T74" s="52"/>
      <c r="U74" s="3" t="s">
        <v>64</v>
      </c>
      <c r="V74" s="51" t="s">
        <v>14</v>
      </c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2"/>
    </row>
    <row r="75" spans="1:35" s="2" customFormat="1" ht="12" customHeight="1">
      <c r="C75" s="63" t="str">
        <f>T15</f>
        <v xml:space="preserve"> </v>
      </c>
      <c r="D75" s="64"/>
      <c r="E75" s="64"/>
      <c r="F75" s="64"/>
      <c r="G75" s="64"/>
      <c r="H75" s="64"/>
      <c r="I75" s="110" t="str">
        <f>Z15</f>
        <v xml:space="preserve"> </v>
      </c>
      <c r="J75" s="111"/>
      <c r="K75" s="111"/>
      <c r="L75" s="111"/>
      <c r="M75" s="111"/>
      <c r="N75" s="111"/>
      <c r="O75" s="87" t="str">
        <f>C17</f>
        <v>99/99/9999</v>
      </c>
      <c r="P75" s="88"/>
      <c r="Q75" s="88"/>
      <c r="R75" s="88"/>
      <c r="S75" s="88"/>
      <c r="T75" s="89"/>
      <c r="U75" s="56" t="str">
        <f>I17</f>
        <v xml:space="preserve"> </v>
      </c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8"/>
    </row>
    <row r="76" spans="1:35" s="20" customFormat="1" ht="12" customHeight="1">
      <c r="C76" s="103" t="s">
        <v>133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5"/>
    </row>
    <row r="77" spans="1:35" s="10" customFormat="1" ht="12" customHeight="1">
      <c r="A77" s="11"/>
      <c r="C77" s="5" t="s">
        <v>66</v>
      </c>
      <c r="D77" s="59" t="s">
        <v>17</v>
      </c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60"/>
    </row>
    <row r="78" spans="1:35" s="10" customFormat="1" ht="15" customHeight="1">
      <c r="A78" s="11"/>
      <c r="C78" s="63" t="str">
        <f>C22</f>
        <v>SJ2</v>
      </c>
      <c r="D78" s="64"/>
      <c r="E78" s="57" t="str">
        <f>E22</f>
        <v>DESPEDIDA SEM JUSTA CAUSA, PELO EMPREGDOR.</v>
      </c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8"/>
    </row>
    <row r="79" spans="1:35" s="2" customFormat="1" ht="12" customHeight="1">
      <c r="C79" s="3" t="s">
        <v>68</v>
      </c>
      <c r="D79" s="51" t="s">
        <v>18</v>
      </c>
      <c r="E79" s="51"/>
      <c r="F79" s="51"/>
      <c r="G79" s="51"/>
      <c r="H79" s="51"/>
      <c r="I79" s="3" t="s">
        <v>69</v>
      </c>
      <c r="J79" s="51" t="s">
        <v>19</v>
      </c>
      <c r="K79" s="51"/>
      <c r="L79" s="51"/>
      <c r="M79" s="51"/>
      <c r="N79" s="51"/>
      <c r="O79" s="3" t="s">
        <v>70</v>
      </c>
      <c r="P79" s="51" t="s">
        <v>20</v>
      </c>
      <c r="Q79" s="51"/>
      <c r="R79" s="51"/>
      <c r="S79" s="51"/>
      <c r="T79" s="51"/>
      <c r="U79" s="12" t="s">
        <v>71</v>
      </c>
      <c r="V79" s="51" t="s">
        <v>21</v>
      </c>
      <c r="W79" s="51"/>
      <c r="X79" s="51"/>
      <c r="Y79" s="51"/>
      <c r="Z79" s="51"/>
      <c r="AA79" s="13" t="s">
        <v>73</v>
      </c>
      <c r="AB79" s="51" t="s">
        <v>91</v>
      </c>
      <c r="AC79" s="51"/>
      <c r="AD79" s="51"/>
      <c r="AE79" s="51"/>
      <c r="AF79" s="51"/>
      <c r="AG79" s="51"/>
      <c r="AH79" s="51"/>
      <c r="AI79" s="52"/>
    </row>
    <row r="80" spans="1:35" s="2" customFormat="1" ht="15" customHeight="1">
      <c r="C80" s="61">
        <f>J24</f>
        <v>34790</v>
      </c>
      <c r="D80" s="62"/>
      <c r="E80" s="62"/>
      <c r="F80" s="62"/>
      <c r="G80" s="62"/>
      <c r="H80" s="62"/>
      <c r="I80" s="61">
        <f>P24</f>
        <v>41342</v>
      </c>
      <c r="J80" s="62"/>
      <c r="K80" s="62"/>
      <c r="L80" s="62"/>
      <c r="M80" s="62"/>
      <c r="N80" s="62"/>
      <c r="O80" s="61">
        <f>V24</f>
        <v>41342</v>
      </c>
      <c r="P80" s="62"/>
      <c r="Q80" s="62"/>
      <c r="R80" s="62"/>
      <c r="S80" s="62"/>
      <c r="T80" s="62"/>
      <c r="U80" s="61" t="str">
        <f>AB24</f>
        <v>SJ2</v>
      </c>
      <c r="V80" s="62"/>
      <c r="W80" s="62"/>
      <c r="X80" s="62"/>
      <c r="Y80" s="62"/>
      <c r="Z80" s="62"/>
      <c r="AA80" s="169">
        <f>L26</f>
        <v>0</v>
      </c>
      <c r="AB80" s="170"/>
      <c r="AC80" s="170"/>
      <c r="AD80" s="170"/>
      <c r="AE80" s="170"/>
      <c r="AF80" s="170"/>
      <c r="AG80" s="170"/>
      <c r="AH80" s="170"/>
      <c r="AI80" s="171"/>
    </row>
    <row r="81" spans="3:35" ht="12" customHeight="1">
      <c r="C81" s="3" t="s">
        <v>75</v>
      </c>
      <c r="D81" s="51" t="s">
        <v>23</v>
      </c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2"/>
    </row>
    <row r="82" spans="3:35" ht="15" customHeight="1">
      <c r="C82" s="24">
        <f>V26</f>
        <v>1</v>
      </c>
      <c r="D82" s="199" t="str">
        <f>W26</f>
        <v>EMPREGADO</v>
      </c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200"/>
    </row>
    <row r="83" spans="3:35" ht="12" customHeight="1">
      <c r="C83" s="13" t="s">
        <v>74</v>
      </c>
      <c r="D83" s="51" t="s">
        <v>24</v>
      </c>
      <c r="E83" s="51"/>
      <c r="F83" s="51"/>
      <c r="G83" s="51"/>
      <c r="H83" s="51"/>
      <c r="I83" s="51"/>
      <c r="J83" s="51"/>
      <c r="K83" s="52"/>
      <c r="L83" s="13" t="s">
        <v>76</v>
      </c>
      <c r="M83" s="51" t="s">
        <v>25</v>
      </c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2"/>
    </row>
    <row r="84" spans="3:35" ht="20.100000000000001" customHeight="1">
      <c r="C84" s="194" t="str">
        <f>C28</f>
        <v>005.158.88421-4</v>
      </c>
      <c r="D84" s="195"/>
      <c r="E84" s="195"/>
      <c r="F84" s="195"/>
      <c r="G84" s="195"/>
      <c r="H84" s="195"/>
      <c r="I84" s="195"/>
      <c r="J84" s="195"/>
      <c r="K84" s="201"/>
      <c r="L84" s="202" t="str">
        <f>L28</f>
        <v>76.586.346/0001-85 SIND DOS EMPREG NO COMÉRCIO DE CURITIBA - SINDICOM</v>
      </c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197"/>
    </row>
    <row r="85" spans="3:35" ht="20.100000000000001" customHeight="1"/>
    <row r="86" spans="3:35" ht="15" customHeight="1">
      <c r="C86" s="49" t="s">
        <v>147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</row>
    <row r="87" spans="3:35" ht="15" customHeight="1">
      <c r="C87" s="49" t="s">
        <v>158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</row>
    <row r="88" spans="3:35" ht="15" customHeight="1">
      <c r="C88" s="100">
        <f>AD64</f>
        <v>0</v>
      </c>
      <c r="D88" s="100"/>
      <c r="E88" s="100"/>
      <c r="F88" s="100"/>
      <c r="G88" s="49" t="s">
        <v>176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</row>
    <row r="89" spans="3:35" ht="15" customHeight="1"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</row>
    <row r="90" spans="3:35" ht="15" customHeight="1">
      <c r="C90" s="100" t="s">
        <v>175</v>
      </c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</row>
    <row r="91" spans="3:35" ht="15" customHeight="1">
      <c r="C91" s="101" t="s">
        <v>148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</row>
    <row r="92" spans="3:35" ht="15" customHeight="1">
      <c r="C92" s="49" t="s">
        <v>149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</row>
    <row r="93" spans="3:35" ht="15" customHeight="1">
      <c r="C93" s="49" t="s">
        <v>150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</row>
    <row r="94" spans="3:35" ht="15" customHeight="1">
      <c r="C94" s="49" t="s">
        <v>159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</row>
    <row r="95" spans="3:35" ht="20.100000000000001" customHeight="1"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</row>
    <row r="96" spans="3:35" ht="20.100000000000001" customHeight="1">
      <c r="C96" s="181" t="s">
        <v>151</v>
      </c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</row>
    <row r="97" spans="3:35" ht="20.100000000000001" customHeight="1"/>
    <row r="98" spans="3:35" ht="20.100000000000001" customHeight="1"/>
    <row r="99" spans="3:35" ht="20.100000000000001" customHeight="1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3:35" ht="20.100000000000001" customHeight="1">
      <c r="C100" s="9">
        <v>150</v>
      </c>
      <c r="D100" s="51" t="s">
        <v>141</v>
      </c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</row>
    <row r="101" spans="3:35" ht="20.100000000000001" customHeight="1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3:35" ht="20.100000000000001" customHeight="1"/>
    <row r="103" spans="3:35" ht="20.100000000000001" customHeight="1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3:35" ht="20.100000000000001" customHeight="1">
      <c r="C104" s="9">
        <v>151</v>
      </c>
      <c r="D104" s="51" t="s">
        <v>42</v>
      </c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T104" s="9">
        <v>152</v>
      </c>
      <c r="U104" s="51" t="s">
        <v>142</v>
      </c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</row>
    <row r="105" spans="3:35" ht="20.100000000000001" customHeight="1"/>
    <row r="106" spans="3:35" ht="20.100000000000001" customHeight="1"/>
    <row r="107" spans="3:35" ht="20.100000000000001" customHeight="1">
      <c r="C107" s="8"/>
      <c r="T107" s="8"/>
    </row>
    <row r="108" spans="3:35" ht="20.100000000000001" customHeight="1">
      <c r="C108" s="9">
        <v>153</v>
      </c>
      <c r="D108" s="51" t="s">
        <v>43</v>
      </c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T108" s="9">
        <v>154</v>
      </c>
      <c r="U108" s="51" t="s">
        <v>152</v>
      </c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</row>
    <row r="109" spans="3:35" ht="20.100000000000001" customHeight="1">
      <c r="C109" s="3">
        <v>155</v>
      </c>
      <c r="D109" s="51" t="s">
        <v>153</v>
      </c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2"/>
    </row>
    <row r="110" spans="3:35" ht="20.100000000000001" customHeight="1">
      <c r="C110" s="69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112"/>
    </row>
    <row r="111" spans="3:35" ht="20.100000000000001" customHeight="1">
      <c r="C111" s="69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112"/>
    </row>
    <row r="112" spans="3:35" ht="20.100000000000001" customHeight="1">
      <c r="C112" s="69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112"/>
    </row>
    <row r="113" spans="3:35" ht="20.100000000000001" customHeight="1">
      <c r="C113" s="69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112"/>
    </row>
    <row r="114" spans="3:35" ht="20.100000000000001" customHeight="1">
      <c r="C114" s="69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112"/>
    </row>
    <row r="115" spans="3:35" ht="20.100000000000001" customHeight="1">
      <c r="C115" s="69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112"/>
    </row>
    <row r="116" spans="3:35" ht="20.100000000000001" customHeight="1">
      <c r="C116" s="69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112"/>
    </row>
    <row r="117" spans="3:35" ht="20.100000000000001" customHeight="1">
      <c r="C117" s="69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112"/>
    </row>
    <row r="118" spans="3:35" ht="20.100000000000001" customHeight="1">
      <c r="C118" s="69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112"/>
    </row>
    <row r="119" spans="3:35" ht="20.100000000000001" customHeight="1">
      <c r="C119" s="160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6"/>
    </row>
    <row r="120" spans="3:35" ht="20.100000000000001" customHeight="1">
      <c r="C120" s="17">
        <v>156</v>
      </c>
      <c r="D120" s="93" t="s">
        <v>143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113"/>
    </row>
    <row r="121" spans="3:35" ht="15" customHeight="1">
      <c r="C121" s="185" t="s">
        <v>44</v>
      </c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  <c r="W121" s="186"/>
      <c r="X121" s="186"/>
      <c r="Y121" s="186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7"/>
    </row>
    <row r="122" spans="3:35" ht="15" customHeight="1">
      <c r="C122" s="188" t="s">
        <v>144</v>
      </c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90"/>
    </row>
    <row r="123" spans="3:35" ht="15" customHeight="1">
      <c r="C123" s="182" t="s">
        <v>145</v>
      </c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3"/>
      <c r="AG123" s="183"/>
      <c r="AH123" s="183"/>
      <c r="AI123" s="184"/>
    </row>
    <row r="124" spans="3:35" ht="20.100000000000001" customHeight="1"/>
    <row r="125" spans="3:35" ht="20.100000000000001" customHeight="1"/>
    <row r="126" spans="3:35" ht="20.100000000000001" customHeight="1"/>
    <row r="127" spans="3:35" ht="20.100000000000001" customHeight="1"/>
    <row r="128" spans="3:35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</sheetData>
  <mergeCells count="329">
    <mergeCell ref="O44:S44"/>
    <mergeCell ref="Z45:AE45"/>
    <mergeCell ref="D45:I45"/>
    <mergeCell ref="J46:M46"/>
    <mergeCell ref="U46:X46"/>
    <mergeCell ref="Z46:AE46"/>
    <mergeCell ref="C91:AI91"/>
    <mergeCell ref="C90:AI90"/>
    <mergeCell ref="C89:AI89"/>
    <mergeCell ref="L84:AI84"/>
    <mergeCell ref="C88:F88"/>
    <mergeCell ref="G88:AI88"/>
    <mergeCell ref="U80:Z80"/>
    <mergeCell ref="AA80:AI80"/>
    <mergeCell ref="D81:AI81"/>
    <mergeCell ref="C92:AI92"/>
    <mergeCell ref="C94:AI94"/>
    <mergeCell ref="C33:D33"/>
    <mergeCell ref="F33:I33"/>
    <mergeCell ref="AD35:AE35"/>
    <mergeCell ref="AA35:AC35"/>
    <mergeCell ref="Y35:Z35"/>
    <mergeCell ref="C93:AI93"/>
    <mergeCell ref="I80:N80"/>
    <mergeCell ref="O80:T80"/>
    <mergeCell ref="D72:I72"/>
    <mergeCell ref="K72:AI72"/>
    <mergeCell ref="C73:I73"/>
    <mergeCell ref="J73:AI73"/>
    <mergeCell ref="D74:H74"/>
    <mergeCell ref="J74:N74"/>
    <mergeCell ref="P74:T74"/>
    <mergeCell ref="V74:AI74"/>
    <mergeCell ref="D104:O104"/>
    <mergeCell ref="U104:AF104"/>
    <mergeCell ref="D120:AI120"/>
    <mergeCell ref="C121:AI121"/>
    <mergeCell ref="C122:AI122"/>
    <mergeCell ref="C123:AI123"/>
    <mergeCell ref="D108:O108"/>
    <mergeCell ref="U108:AF108"/>
    <mergeCell ref="D109:AI109"/>
    <mergeCell ref="C110:AI119"/>
    <mergeCell ref="C96:AI96"/>
    <mergeCell ref="D100:O100"/>
    <mergeCell ref="E58:I58"/>
    <mergeCell ref="D82:AI82"/>
    <mergeCell ref="C86:AI86"/>
    <mergeCell ref="C87:AI87"/>
    <mergeCell ref="D83:K83"/>
    <mergeCell ref="M83:AI83"/>
    <mergeCell ref="C84:K84"/>
    <mergeCell ref="C80:H80"/>
    <mergeCell ref="C78:D78"/>
    <mergeCell ref="E78:AI78"/>
    <mergeCell ref="D79:H79"/>
    <mergeCell ref="J79:N79"/>
    <mergeCell ref="P79:T79"/>
    <mergeCell ref="V79:Z79"/>
    <mergeCell ref="AB79:AI79"/>
    <mergeCell ref="C75:H75"/>
    <mergeCell ref="I75:N75"/>
    <mergeCell ref="O75:T75"/>
    <mergeCell ref="U75:AI75"/>
    <mergeCell ref="C76:AI76"/>
    <mergeCell ref="D77:AI77"/>
    <mergeCell ref="C71:AI71"/>
    <mergeCell ref="C66:AI66"/>
    <mergeCell ref="C68:AI68"/>
    <mergeCell ref="D69:K69"/>
    <mergeCell ref="M69:AI69"/>
    <mergeCell ref="C70:K70"/>
    <mergeCell ref="L70:AI70"/>
    <mergeCell ref="D64:I64"/>
    <mergeCell ref="J64:M64"/>
    <mergeCell ref="O64:T64"/>
    <mergeCell ref="U64:X64"/>
    <mergeCell ref="Y64:AC64"/>
    <mergeCell ref="AD64:AI64"/>
    <mergeCell ref="D63:I63"/>
    <mergeCell ref="J63:M63"/>
    <mergeCell ref="O63:T63"/>
    <mergeCell ref="U63:X63"/>
    <mergeCell ref="Y63:AC63"/>
    <mergeCell ref="AD63:AI63"/>
    <mergeCell ref="D62:I62"/>
    <mergeCell ref="J62:M62"/>
    <mergeCell ref="O62:T62"/>
    <mergeCell ref="AF60:AI60"/>
    <mergeCell ref="J61:M61"/>
    <mergeCell ref="O61:T61"/>
    <mergeCell ref="U61:X61"/>
    <mergeCell ref="Z61:AE61"/>
    <mergeCell ref="AF61:AI61"/>
    <mergeCell ref="U60:X60"/>
    <mergeCell ref="Z60:AC60"/>
    <mergeCell ref="U62:X62"/>
    <mergeCell ref="Z62:AC62"/>
    <mergeCell ref="AD62:AE62"/>
    <mergeCell ref="AD60:AE60"/>
    <mergeCell ref="AF62:AI62"/>
    <mergeCell ref="D61:G61"/>
    <mergeCell ref="H61:I61"/>
    <mergeCell ref="D59:I59"/>
    <mergeCell ref="J59:M59"/>
    <mergeCell ref="O59:T59"/>
    <mergeCell ref="U59:X59"/>
    <mergeCell ref="D60:I60"/>
    <mergeCell ref="J60:M60"/>
    <mergeCell ref="O60:R60"/>
    <mergeCell ref="S60:T60"/>
    <mergeCell ref="Z59:AE59"/>
    <mergeCell ref="AF59:AI59"/>
    <mergeCell ref="Y57:Y58"/>
    <mergeCell ref="Z57:AE57"/>
    <mergeCell ref="AF57:AI58"/>
    <mergeCell ref="Z58:AE58"/>
    <mergeCell ref="C57:C58"/>
    <mergeCell ref="D57:I57"/>
    <mergeCell ref="J57:M58"/>
    <mergeCell ref="N57:N58"/>
    <mergeCell ref="O57:T58"/>
    <mergeCell ref="U57:X58"/>
    <mergeCell ref="D56:I56"/>
    <mergeCell ref="J56:M56"/>
    <mergeCell ref="O56:T56"/>
    <mergeCell ref="U56:X56"/>
    <mergeCell ref="Z56:AE56"/>
    <mergeCell ref="AF56:AI56"/>
    <mergeCell ref="C54:AI54"/>
    <mergeCell ref="C55:I55"/>
    <mergeCell ref="J55:M55"/>
    <mergeCell ref="N55:T55"/>
    <mergeCell ref="U55:X55"/>
    <mergeCell ref="Y55:AE55"/>
    <mergeCell ref="AF55:AI55"/>
    <mergeCell ref="D53:I53"/>
    <mergeCell ref="J53:M53"/>
    <mergeCell ref="O53:T53"/>
    <mergeCell ref="U53:X53"/>
    <mergeCell ref="Y53:AC53"/>
    <mergeCell ref="AD53:AI53"/>
    <mergeCell ref="D52:I52"/>
    <mergeCell ref="J52:M52"/>
    <mergeCell ref="O52:T52"/>
    <mergeCell ref="U52:X52"/>
    <mergeCell ref="Z52:AE52"/>
    <mergeCell ref="AF52:AI52"/>
    <mergeCell ref="D51:I51"/>
    <mergeCell ref="J51:M51"/>
    <mergeCell ref="O51:T51"/>
    <mergeCell ref="U51:X51"/>
    <mergeCell ref="Z51:AE51"/>
    <mergeCell ref="AF51:AI51"/>
    <mergeCell ref="J50:M50"/>
    <mergeCell ref="O50:T50"/>
    <mergeCell ref="U50:X50"/>
    <mergeCell ref="Z50:AE50"/>
    <mergeCell ref="AF50:AI50"/>
    <mergeCell ref="D50:I50"/>
    <mergeCell ref="J49:M49"/>
    <mergeCell ref="U49:X49"/>
    <mergeCell ref="AF49:AI49"/>
    <mergeCell ref="Z49:AE49"/>
    <mergeCell ref="D49:I49"/>
    <mergeCell ref="O49:T49"/>
    <mergeCell ref="AF47:AI47"/>
    <mergeCell ref="D48:I48"/>
    <mergeCell ref="J48:M48"/>
    <mergeCell ref="U48:X48"/>
    <mergeCell ref="Z48:AE48"/>
    <mergeCell ref="AF48:AI48"/>
    <mergeCell ref="J47:M47"/>
    <mergeCell ref="U47:X47"/>
    <mergeCell ref="Z47:AE47"/>
    <mergeCell ref="O48:T48"/>
    <mergeCell ref="O47:T47"/>
    <mergeCell ref="AF46:AI46"/>
    <mergeCell ref="J45:M45"/>
    <mergeCell ref="U45:X45"/>
    <mergeCell ref="AF45:AI45"/>
    <mergeCell ref="D46:I46"/>
    <mergeCell ref="D47:I47"/>
    <mergeCell ref="AF42:AI43"/>
    <mergeCell ref="C43:E43"/>
    <mergeCell ref="G43:I43"/>
    <mergeCell ref="J44:M44"/>
    <mergeCell ref="U44:X44"/>
    <mergeCell ref="Z44:AE44"/>
    <mergeCell ref="AF44:AI44"/>
    <mergeCell ref="D42:I42"/>
    <mergeCell ref="J42:M43"/>
    <mergeCell ref="N42:N43"/>
    <mergeCell ref="O42:T43"/>
    <mergeCell ref="U42:X43"/>
    <mergeCell ref="Y42:Y43"/>
    <mergeCell ref="O46:T46"/>
    <mergeCell ref="O45:T45"/>
    <mergeCell ref="Z42:AD43"/>
    <mergeCell ref="AE42:AE43"/>
    <mergeCell ref="D44:H44"/>
    <mergeCell ref="C41:D41"/>
    <mergeCell ref="E41:I41"/>
    <mergeCell ref="N41:P41"/>
    <mergeCell ref="Q41:T41"/>
    <mergeCell ref="Y41:Z41"/>
    <mergeCell ref="AA41:AE41"/>
    <mergeCell ref="Y38:Y39"/>
    <mergeCell ref="Z38:AE39"/>
    <mergeCell ref="AF38:AI39"/>
    <mergeCell ref="C39:I39"/>
    <mergeCell ref="D40:I40"/>
    <mergeCell ref="J40:M41"/>
    <mergeCell ref="O40:T40"/>
    <mergeCell ref="U40:X41"/>
    <mergeCell ref="Z40:AE40"/>
    <mergeCell ref="AF40:AI41"/>
    <mergeCell ref="Z36:AE36"/>
    <mergeCell ref="AF36:AI37"/>
    <mergeCell ref="D37:F37"/>
    <mergeCell ref="G37:I37"/>
    <mergeCell ref="Y37:AE37"/>
    <mergeCell ref="D38:I38"/>
    <mergeCell ref="J38:M39"/>
    <mergeCell ref="N38:N39"/>
    <mergeCell ref="O38:T39"/>
    <mergeCell ref="U38:X39"/>
    <mergeCell ref="D36:F36"/>
    <mergeCell ref="H36:I36"/>
    <mergeCell ref="J36:M37"/>
    <mergeCell ref="N36:N37"/>
    <mergeCell ref="O36:T37"/>
    <mergeCell ref="U36:X37"/>
    <mergeCell ref="AF32:AI33"/>
    <mergeCell ref="D34:I34"/>
    <mergeCell ref="J34:M35"/>
    <mergeCell ref="O34:T34"/>
    <mergeCell ref="U34:X35"/>
    <mergeCell ref="Z34:AE34"/>
    <mergeCell ref="AF34:AI35"/>
    <mergeCell ref="D32:E32"/>
    <mergeCell ref="G32:I32"/>
    <mergeCell ref="J32:M33"/>
    <mergeCell ref="D35:F35"/>
    <mergeCell ref="G35:I35"/>
    <mergeCell ref="O35:Q35"/>
    <mergeCell ref="R35:T35"/>
    <mergeCell ref="Y32:Y33"/>
    <mergeCell ref="Z32:AE33"/>
    <mergeCell ref="N32:N33"/>
    <mergeCell ref="O32:T33"/>
    <mergeCell ref="U32:X33"/>
    <mergeCell ref="C29:AI29"/>
    <mergeCell ref="C30:AI30"/>
    <mergeCell ref="C31:I31"/>
    <mergeCell ref="J31:M31"/>
    <mergeCell ref="N31:T31"/>
    <mergeCell ref="U31:X31"/>
    <mergeCell ref="Y31:AE31"/>
    <mergeCell ref="AF31:AI31"/>
    <mergeCell ref="C26:K26"/>
    <mergeCell ref="L26:U26"/>
    <mergeCell ref="W26:AI26"/>
    <mergeCell ref="D27:K27"/>
    <mergeCell ref="M27:AI27"/>
    <mergeCell ref="C28:K28"/>
    <mergeCell ref="L28:AI28"/>
    <mergeCell ref="C24:I24"/>
    <mergeCell ref="J24:O24"/>
    <mergeCell ref="P24:U24"/>
    <mergeCell ref="V24:AA24"/>
    <mergeCell ref="AB24:AI24"/>
    <mergeCell ref="D25:K25"/>
    <mergeCell ref="M25:U25"/>
    <mergeCell ref="W25:AI25"/>
    <mergeCell ref="C22:D22"/>
    <mergeCell ref="E22:AI22"/>
    <mergeCell ref="D23:I23"/>
    <mergeCell ref="K23:O23"/>
    <mergeCell ref="Q23:U23"/>
    <mergeCell ref="W23:AA23"/>
    <mergeCell ref="AC23:AI23"/>
    <mergeCell ref="C17:H17"/>
    <mergeCell ref="I17:AI17"/>
    <mergeCell ref="C18:AI18"/>
    <mergeCell ref="D19:AI19"/>
    <mergeCell ref="D20:AI20"/>
    <mergeCell ref="D21:AI21"/>
    <mergeCell ref="C15:L15"/>
    <mergeCell ref="M15:O15"/>
    <mergeCell ref="P15:S15"/>
    <mergeCell ref="T15:Y15"/>
    <mergeCell ref="Z15:AI15"/>
    <mergeCell ref="D16:H16"/>
    <mergeCell ref="J16:AI16"/>
    <mergeCell ref="C13:X13"/>
    <mergeCell ref="Y13:AI13"/>
    <mergeCell ref="D14:L14"/>
    <mergeCell ref="N14:O14"/>
    <mergeCell ref="Q14:S14"/>
    <mergeCell ref="U14:Y14"/>
    <mergeCell ref="AA14:AI14"/>
    <mergeCell ref="D10:I10"/>
    <mergeCell ref="K10:AI10"/>
    <mergeCell ref="C11:I11"/>
    <mergeCell ref="J11:AI11"/>
    <mergeCell ref="D12:X12"/>
    <mergeCell ref="Z12:AI12"/>
    <mergeCell ref="C9:AI9"/>
    <mergeCell ref="D5:X5"/>
    <mergeCell ref="Z5:AI5"/>
    <mergeCell ref="C6:X6"/>
    <mergeCell ref="Y6:AI6"/>
    <mergeCell ref="D7:J7"/>
    <mergeCell ref="L7:N7"/>
    <mergeCell ref="P7:T7"/>
    <mergeCell ref="V7:X7"/>
    <mergeCell ref="Z7:AI7"/>
    <mergeCell ref="C1:AI1"/>
    <mergeCell ref="C2:AI2"/>
    <mergeCell ref="D3:K3"/>
    <mergeCell ref="M3:AI3"/>
    <mergeCell ref="C4:K4"/>
    <mergeCell ref="L4:AI4"/>
    <mergeCell ref="C8:J8"/>
    <mergeCell ref="K8:N8"/>
    <mergeCell ref="O8:T8"/>
    <mergeCell ref="U8:X8"/>
    <mergeCell ref="Y8:AI8"/>
  </mergeCells>
  <pageMargins left="0.69" right="0.22" top="0.39370078740157483" bottom="0" header="0" footer="0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BT14" sqref="BT14"/>
    </sheetView>
  </sheetViews>
  <sheetFormatPr defaultColWidth="1.7109375" defaultRowHeight="12.75"/>
  <cols>
    <col min="1" max="16384" width="1.7109375" style="26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Quitação</vt:lpstr>
      <vt:lpstr>Homologação</vt:lpstr>
      <vt:lpstr>Informações</vt:lpstr>
    </vt:vector>
  </TitlesOfParts>
  <Company>Haisa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pessoal</dc:creator>
  <cp:lastModifiedBy>Roberto</cp:lastModifiedBy>
  <cp:lastPrinted>2013-04-04T14:24:28Z</cp:lastPrinted>
  <dcterms:created xsi:type="dcterms:W3CDTF">2011-01-13T14:21:16Z</dcterms:created>
  <dcterms:modified xsi:type="dcterms:W3CDTF">2013-04-04T14:26:17Z</dcterms:modified>
</cp:coreProperties>
</file>